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364B45FB-BD80-4769-8DEE-FE137944D2A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1" sheetId="4" r:id="rId1"/>
    <sheet name="G2" sheetId="5" r:id="rId2"/>
    <sheet name="G3" sheetId="1" r:id="rId3"/>
    <sheet name="G4" sheetId="2" r:id="rId4"/>
    <sheet name="G1 HC" sheetId="3" r:id="rId5"/>
  </sheets>
  <definedNames>
    <definedName name="_xlnm._FilterDatabase" localSheetId="0" hidden="1">'G1'!$A$4:$R$451</definedName>
    <definedName name="_xlnm._FilterDatabase" localSheetId="4" hidden="1">'G1 HC'!$O$1:$O$41</definedName>
    <definedName name="_xlnm._FilterDatabase" localSheetId="1" hidden="1">'G2'!#REF!</definedName>
    <definedName name="_xlnm._FilterDatabase" localSheetId="2" hidden="1">'G3'!$R$1:$R$15</definedName>
    <definedName name="_xlnm.Print_Titles" localSheetId="0">'G1'!$4:$4</definedName>
    <definedName name="_xlnm.Print_Titles" localSheetId="4">'G1 HC'!$2:$2</definedName>
    <definedName name="_xlnm.Print_Titles" localSheetId="1">'G2'!$2:$2</definedName>
    <definedName name="_xlnm.Print_Titles" localSheetId="2">'G3'!$2:$2</definedName>
    <definedName name="_xlnm.Print_Titles" localSheetId="3">'G4'!$2:$2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61" i="4" l="1"/>
  <c r="Q259" i="4"/>
  <c r="Q440" i="4" l="1"/>
  <c r="N35" i="3" l="1"/>
  <c r="Q11" i="1"/>
  <c r="Q7" i="5" l="1"/>
  <c r="Q10" i="5"/>
  <c r="Q30" i="5"/>
  <c r="Q31" i="5"/>
  <c r="Q36" i="5"/>
  <c r="Q40" i="5"/>
  <c r="Q47" i="5"/>
  <c r="Q48" i="5"/>
  <c r="Q52" i="5"/>
  <c r="Q53" i="5"/>
  <c r="Q56" i="5"/>
  <c r="Q57" i="5"/>
  <c r="Q65" i="5"/>
  <c r="Q69" i="5"/>
  <c r="Q70" i="5"/>
  <c r="Q78" i="5"/>
  <c r="Q81" i="5"/>
  <c r="Q83" i="5"/>
  <c r="Q84" i="5"/>
  <c r="Q85" i="5"/>
  <c r="Q86" i="5"/>
  <c r="Q98" i="5"/>
  <c r="Q106" i="5"/>
  <c r="Q109" i="5"/>
  <c r="Q110" i="5"/>
  <c r="Q117" i="5"/>
  <c r="Q118" i="5"/>
  <c r="Q119" i="5"/>
  <c r="Q127" i="5"/>
  <c r="Q137" i="5"/>
  <c r="Q20" i="5"/>
  <c r="Q87" i="5"/>
  <c r="Q114" i="5"/>
  <c r="Q145" i="5"/>
  <c r="Q4" i="5"/>
  <c r="Q5" i="5"/>
  <c r="Q6" i="5"/>
  <c r="Q74" i="5"/>
  <c r="Q75" i="5"/>
  <c r="Q100" i="5"/>
  <c r="Q101" i="5"/>
  <c r="Q102" i="5"/>
  <c r="Q113" i="5"/>
  <c r="Q8" i="5"/>
  <c r="Q12" i="5"/>
  <c r="Q13" i="5"/>
  <c r="Q14" i="5"/>
  <c r="Q15" i="5"/>
  <c r="Q16" i="5"/>
  <c r="Q17" i="5"/>
  <c r="Q18" i="5"/>
  <c r="Q19" i="5"/>
  <c r="Q21" i="5"/>
  <c r="Q22" i="5"/>
  <c r="Q23" i="5"/>
  <c r="Q24" i="5"/>
  <c r="Q25" i="5"/>
  <c r="Q26" i="5"/>
  <c r="Q27" i="5"/>
  <c r="Q28" i="5"/>
  <c r="Q29" i="5"/>
  <c r="Q33" i="5"/>
  <c r="Q34" i="5"/>
  <c r="Q35" i="5"/>
  <c r="Q37" i="5"/>
  <c r="Q38" i="5"/>
  <c r="Q39" i="5"/>
  <c r="Q43" i="5"/>
  <c r="Q44" i="5"/>
  <c r="Q49" i="5"/>
  <c r="Q50" i="5"/>
  <c r="Q51" i="5"/>
  <c r="Q58" i="5"/>
  <c r="Q60" i="5"/>
  <c r="Q61" i="5"/>
  <c r="Q62" i="5"/>
  <c r="Q66" i="5"/>
  <c r="Q67" i="5"/>
  <c r="Q68" i="5"/>
  <c r="Q76" i="5"/>
  <c r="Q77" i="5"/>
  <c r="Q82" i="5"/>
  <c r="Q88" i="5"/>
  <c r="Q89" i="5"/>
  <c r="Q90" i="5"/>
  <c r="Q91" i="5"/>
  <c r="Q92" i="5"/>
  <c r="Q93" i="5"/>
  <c r="Q94" i="5"/>
  <c r="Q95" i="5"/>
  <c r="Q96" i="5"/>
  <c r="Q97" i="5"/>
  <c r="Q99" i="5"/>
  <c r="Q103" i="5"/>
  <c r="Q104" i="5"/>
  <c r="Q105" i="5"/>
  <c r="Q107" i="5"/>
  <c r="Q111" i="5"/>
  <c r="Q112" i="5"/>
  <c r="Q115" i="5"/>
  <c r="Q116" i="5"/>
  <c r="Q121" i="5"/>
  <c r="Q122" i="5"/>
  <c r="Q123" i="5"/>
  <c r="Q124" i="5"/>
  <c r="Q125" i="5"/>
  <c r="Q126" i="5"/>
  <c r="Q128" i="5"/>
  <c r="Q129" i="5"/>
  <c r="Q130" i="5"/>
  <c r="Q131" i="5"/>
  <c r="Q132" i="5"/>
  <c r="Q133" i="5"/>
  <c r="Q134" i="5"/>
  <c r="Q136" i="5"/>
  <c r="Q138" i="5"/>
  <c r="Q139" i="5"/>
  <c r="Q140" i="5"/>
  <c r="Q141" i="5"/>
  <c r="Q142" i="5"/>
  <c r="Q144" i="5"/>
  <c r="Q146" i="5"/>
  <c r="Q9" i="5"/>
  <c r="Q11" i="5"/>
  <c r="Q32" i="5"/>
  <c r="Q41" i="5"/>
  <c r="Q42" i="5"/>
  <c r="Q45" i="5"/>
  <c r="Q46" i="5"/>
  <c r="Q55" i="5"/>
  <c r="Q63" i="5"/>
  <c r="Q71" i="5"/>
  <c r="Q72" i="5"/>
  <c r="Q73" i="5"/>
  <c r="Q79" i="5"/>
  <c r="Q80" i="5"/>
  <c r="Q135" i="5"/>
  <c r="Q143" i="5"/>
  <c r="Q59" i="5"/>
  <c r="Q64" i="5"/>
  <c r="Q108" i="5"/>
  <c r="Q120" i="5"/>
  <c r="Q54" i="5"/>
  <c r="Q3" i="5"/>
  <c r="Q222" i="4"/>
  <c r="Q147" i="5" l="1"/>
  <c r="Q163" i="4"/>
  <c r="Q431" i="4" l="1"/>
  <c r="Q407" i="4"/>
  <c r="Q354" i="4"/>
  <c r="Q346" i="4"/>
  <c r="Q242" i="4"/>
  <c r="Q230" i="4"/>
  <c r="Q195" i="4"/>
  <c r="Q184" i="4"/>
  <c r="Q176" i="4"/>
  <c r="Q173" i="4"/>
  <c r="Q172" i="4"/>
  <c r="Q155" i="4"/>
  <c r="Q121" i="4"/>
  <c r="Q117" i="4"/>
  <c r="Q115" i="4"/>
  <c r="Q99" i="4"/>
  <c r="Q84" i="4"/>
  <c r="Q72" i="4"/>
  <c r="Q25" i="4"/>
  <c r="Q449" i="4"/>
  <c r="Q448" i="4"/>
  <c r="Q447" i="4"/>
  <c r="Q446" i="4"/>
  <c r="Q445" i="4"/>
  <c r="Q444" i="4"/>
  <c r="Q443" i="4"/>
  <c r="Q442" i="4"/>
  <c r="Q441" i="4"/>
  <c r="Q439" i="4"/>
  <c r="Q438" i="4"/>
  <c r="Q437" i="4"/>
  <c r="Q436" i="4"/>
  <c r="Q435" i="4"/>
  <c r="Q434" i="4"/>
  <c r="Q433" i="4"/>
  <c r="Q432" i="4"/>
  <c r="Q430" i="4"/>
  <c r="Q429" i="4"/>
  <c r="Q428" i="4"/>
  <c r="Q427" i="4"/>
  <c r="Q426" i="4"/>
  <c r="Q425" i="4"/>
  <c r="Q424" i="4"/>
  <c r="Q423" i="4"/>
  <c r="Q422" i="4"/>
  <c r="Q421" i="4"/>
  <c r="Q420" i="4"/>
  <c r="Q419" i="4"/>
  <c r="Q418" i="4"/>
  <c r="Q417" i="4"/>
  <c r="Q416" i="4"/>
  <c r="Q415" i="4"/>
  <c r="Q414" i="4"/>
  <c r="Q413" i="4"/>
  <c r="Q412" i="4"/>
  <c r="Q411" i="4"/>
  <c r="Q410" i="4"/>
  <c r="Q409" i="4"/>
  <c r="Q408" i="4"/>
  <c r="Q406" i="4"/>
  <c r="Q405" i="4"/>
  <c r="Q404" i="4"/>
  <c r="Q403" i="4"/>
  <c r="Q402" i="4"/>
  <c r="Q401" i="4"/>
  <c r="Q400" i="4"/>
  <c r="Q399" i="4"/>
  <c r="Q398" i="4"/>
  <c r="Q397" i="4"/>
  <c r="Q396" i="4"/>
  <c r="Q395" i="4"/>
  <c r="Q394" i="4"/>
  <c r="Q393" i="4"/>
  <c r="Q392" i="4"/>
  <c r="Q391" i="4"/>
  <c r="Q390" i="4"/>
  <c r="Q389" i="4"/>
  <c r="Q388" i="4"/>
  <c r="Q387" i="4"/>
  <c r="Q386" i="4"/>
  <c r="Q385" i="4"/>
  <c r="Q384" i="4"/>
  <c r="Q383" i="4"/>
  <c r="Q382" i="4"/>
  <c r="Q381" i="4"/>
  <c r="Q380" i="4"/>
  <c r="Q379" i="4"/>
  <c r="Q378" i="4"/>
  <c r="Q377" i="4"/>
  <c r="Q376" i="4"/>
  <c r="Q375" i="4"/>
  <c r="Q374" i="4"/>
  <c r="Q373" i="4"/>
  <c r="Q372" i="4"/>
  <c r="Q371" i="4"/>
  <c r="Q370" i="4"/>
  <c r="Q369" i="4"/>
  <c r="Q368" i="4"/>
  <c r="Q367" i="4"/>
  <c r="Q366" i="4"/>
  <c r="Q365" i="4"/>
  <c r="Q364" i="4"/>
  <c r="Q363" i="4"/>
  <c r="Q362" i="4"/>
  <c r="Q361" i="4"/>
  <c r="Q360" i="4"/>
  <c r="Q359" i="4"/>
  <c r="Q358" i="4"/>
  <c r="Q357" i="4"/>
  <c r="Q356" i="4"/>
  <c r="Q355" i="4"/>
  <c r="Q353" i="4"/>
  <c r="Q352" i="4"/>
  <c r="Q351" i="4"/>
  <c r="Q350" i="4"/>
  <c r="Q349" i="4"/>
  <c r="Q348" i="4"/>
  <c r="Q347" i="4"/>
  <c r="Q345" i="4"/>
  <c r="Q344" i="4"/>
  <c r="Q343" i="4"/>
  <c r="Q342" i="4"/>
  <c r="Q341" i="4"/>
  <c r="Q340" i="4"/>
  <c r="Q339" i="4"/>
  <c r="Q338" i="4"/>
  <c r="Q337" i="4"/>
  <c r="Q336" i="4"/>
  <c r="Q335" i="4"/>
  <c r="Q334" i="4"/>
  <c r="Q333" i="4"/>
  <c r="Q332" i="4"/>
  <c r="Q331" i="4"/>
  <c r="Q330" i="4"/>
  <c r="Q329" i="4"/>
  <c r="Q328" i="4"/>
  <c r="Q327" i="4"/>
  <c r="Q326" i="4"/>
  <c r="Q325" i="4"/>
  <c r="Q324" i="4"/>
  <c r="Q323" i="4"/>
  <c r="Q322" i="4"/>
  <c r="Q321" i="4"/>
  <c r="Q320" i="4"/>
  <c r="Q319" i="4"/>
  <c r="Q318" i="4"/>
  <c r="Q317" i="4"/>
  <c r="Q316" i="4"/>
  <c r="Q315" i="4"/>
  <c r="Q314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301" i="4"/>
  <c r="Q300" i="4"/>
  <c r="Q299" i="4"/>
  <c r="Q298" i="4"/>
  <c r="Q297" i="4"/>
  <c r="Q296" i="4"/>
  <c r="Q295" i="4"/>
  <c r="Q294" i="4"/>
  <c r="Q293" i="4"/>
  <c r="Q292" i="4"/>
  <c r="Q291" i="4"/>
  <c r="Q290" i="4"/>
  <c r="Q289" i="4"/>
  <c r="Q288" i="4"/>
  <c r="Q287" i="4"/>
  <c r="Q286" i="4"/>
  <c r="Q285" i="4"/>
  <c r="Q284" i="4"/>
  <c r="Q283" i="4"/>
  <c r="Q282" i="4"/>
  <c r="Q281" i="4"/>
  <c r="Q280" i="4"/>
  <c r="Q279" i="4"/>
  <c r="Q278" i="4"/>
  <c r="Q277" i="4"/>
  <c r="Q276" i="4"/>
  <c r="Q275" i="4"/>
  <c r="Q274" i="4"/>
  <c r="Q273" i="4"/>
  <c r="Q272" i="4"/>
  <c r="Q271" i="4"/>
  <c r="Q270" i="4"/>
  <c r="Q269" i="4"/>
  <c r="Q268" i="4"/>
  <c r="Q267" i="4"/>
  <c r="Q266" i="4"/>
  <c r="Q265" i="4"/>
  <c r="Q264" i="4"/>
  <c r="Q263" i="4"/>
  <c r="Q262" i="4"/>
  <c r="Q260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1" i="4"/>
  <c r="Q240" i="4"/>
  <c r="Q239" i="4"/>
  <c r="Q238" i="4"/>
  <c r="Q237" i="4"/>
  <c r="Q236" i="4"/>
  <c r="Q235" i="4"/>
  <c r="Q234" i="4"/>
  <c r="Q233" i="4"/>
  <c r="Q232" i="4"/>
  <c r="Q231" i="4"/>
  <c r="Q229" i="4"/>
  <c r="Q228" i="4"/>
  <c r="Q227" i="4"/>
  <c r="Q226" i="4"/>
  <c r="Q225" i="4"/>
  <c r="Q224" i="4"/>
  <c r="Q223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4" i="4"/>
  <c r="Q193" i="4"/>
  <c r="Q192" i="4"/>
  <c r="Q191" i="4"/>
  <c r="Q190" i="4"/>
  <c r="Q189" i="4"/>
  <c r="Q188" i="4"/>
  <c r="Q187" i="4"/>
  <c r="Q186" i="4"/>
  <c r="Q185" i="4"/>
  <c r="Q183" i="4"/>
  <c r="Q182" i="4"/>
  <c r="Q181" i="4"/>
  <c r="Q180" i="4"/>
  <c r="Q179" i="4"/>
  <c r="Q178" i="4"/>
  <c r="Q177" i="4"/>
  <c r="Q175" i="4"/>
  <c r="Q174" i="4"/>
  <c r="Q171" i="4"/>
  <c r="Q170" i="4"/>
  <c r="Q169" i="4"/>
  <c r="Q168" i="4"/>
  <c r="Q167" i="4"/>
  <c r="Q166" i="4"/>
  <c r="Q165" i="4"/>
  <c r="Q164" i="4"/>
  <c r="Q162" i="4"/>
  <c r="Q161" i="4"/>
  <c r="Q160" i="4"/>
  <c r="Q159" i="4"/>
  <c r="Q158" i="4"/>
  <c r="Q157" i="4"/>
  <c r="Q156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0" i="4"/>
  <c r="Q119" i="4"/>
  <c r="Q118" i="4"/>
  <c r="Q116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3" i="4"/>
  <c r="Q82" i="4"/>
  <c r="Q81" i="4"/>
  <c r="Q80" i="4"/>
  <c r="Q79" i="4"/>
  <c r="Q78" i="4"/>
  <c r="Q77" i="4"/>
  <c r="Q76" i="4"/>
  <c r="Q75" i="4"/>
  <c r="Q74" i="4"/>
  <c r="Q73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O108" i="2" l="1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Q8" i="1"/>
  <c r="Q4" i="1"/>
  <c r="Q9" i="1"/>
  <c r="Q3" i="1"/>
  <c r="Q6" i="1"/>
  <c r="Q5" i="1"/>
  <c r="Q12" i="1"/>
  <c r="Q7" i="1"/>
  <c r="Q10" i="1"/>
  <c r="O109" i="2" l="1"/>
  <c r="Q13" i="1"/>
</calcChain>
</file>

<file path=xl/sharedStrings.xml><?xml version="1.0" encoding="utf-8"?>
<sst xmlns="http://schemas.openxmlformats.org/spreadsheetml/2006/main" count="8247" uniqueCount="3597">
  <si>
    <t>Stt</t>
  </si>
  <si>
    <t>Số TT theo HSMT</t>
  </si>
  <si>
    <t>Tên hoạt chất</t>
  </si>
  <si>
    <t>Tên thuốc</t>
  </si>
  <si>
    <t>Nồng độ - hàm lượng</t>
  </si>
  <si>
    <t>Đường dùng</t>
  </si>
  <si>
    <t>Đơn vị tính</t>
  </si>
  <si>
    <t>SĐK hoặc GPNK</t>
  </si>
  <si>
    <t>Cơ sở sản xuất</t>
  </si>
  <si>
    <t>Nước sản xuất</t>
  </si>
  <si>
    <t>Tên nhà thầu</t>
  </si>
  <si>
    <t>Actiso , Rau đắng đất,  Bìm bìm</t>
  </si>
  <si>
    <t>Giadogane</t>
  </si>
  <si>
    <t>200mg + 150mg + 16mg</t>
  </si>
  <si>
    <t>Uống</t>
  </si>
  <si>
    <t>Viên</t>
  </si>
  <si>
    <t>VD-17634-12</t>
  </si>
  <si>
    <t>Hải Dương</t>
  </si>
  <si>
    <t>Việt Nam</t>
  </si>
  <si>
    <t>14.
TMTN</t>
  </si>
  <si>
    <t>cao Kha tử 2,5:1 + bột Mộc hương + cao Hoàng liên 5,5:1 + bột Bạch truật + cao Cam thảo 3,5:1 + cao Bạch thược 3,5:1</t>
  </si>
  <si>
    <t>Thuốc trị viêm đại tràng Tradin extra</t>
  </si>
  <si>
    <t>260mg + 250mg + 52mg +  50mg + 24mg + 18mg</t>
  </si>
  <si>
    <t>VD-24477-16</t>
  </si>
  <si>
    <t>Công ty cổ phần công nghệ cao Traphaco</t>
  </si>
  <si>
    <t>15.
Traphaco</t>
  </si>
  <si>
    <t>Cao đặc lá chè dây 7:1</t>
  </si>
  <si>
    <t>Ampelop</t>
  </si>
  <si>
    <t>625mg</t>
  </si>
  <si>
    <t>VD-23887-15</t>
  </si>
  <si>
    <t>Mã tiền; Hương phụ ; Mộc hương; Quế chi;Thương truật; Đia liền.</t>
  </si>
  <si>
    <t>Frentine</t>
  </si>
  <si>
    <t>50mg+ 13mg+ 8mg+ 3mg+ 20mg+ 6mg</t>
  </si>
  <si>
    <t>VD-25306-16</t>
  </si>
  <si>
    <t>Công ty CP Dược phẩm TW3</t>
  </si>
  <si>
    <t>18.
PTYT</t>
  </si>
  <si>
    <t xml:space="preserve">Cao toàn phần không xà phòng hóa, dầu quả bơ và dầu đậu nành </t>
  </si>
  <si>
    <t>Piascledine</t>
  </si>
  <si>
    <t>300mg</t>
  </si>
  <si>
    <t>VN-16540-13</t>
  </si>
  <si>
    <t>Laboratoires Expanscience</t>
  </si>
  <si>
    <t>Pháp</t>
  </si>
  <si>
    <t>23.
Hg Đức</t>
  </si>
  <si>
    <t>Lá thường xuân</t>
  </si>
  <si>
    <t>Siro ho Haspan</t>
  </si>
  <si>
    <t>35mg/5ml; 100ml</t>
  </si>
  <si>
    <t>Chai</t>
  </si>
  <si>
    <t>VD-24896-16</t>
  </si>
  <si>
    <t>Công ty CP Dược VTYT Hải Dương</t>
  </si>
  <si>
    <t>82.
VTYTTN</t>
  </si>
  <si>
    <t>Đương quy, Xuyên khung, Bạch thược, Thục địa hoàng, Câu đằng, Kê huyết đằng, Hạ khô thảo, Quyết minh tử, Trân châu mẫu, Diên hồ sách, Tế tân</t>
  </si>
  <si>
    <t>Dưỡng huyết thanh não</t>
  </si>
  <si>
    <t>1014mg+1014mg+810.8mg+810.8mg+2027.2mg+2027.2mg+2027.2mg+2027.2mg+1014mg+202mg</t>
  </si>
  <si>
    <t>Gói</t>
  </si>
  <si>
    <t>VN-16395-13</t>
  </si>
  <si>
    <t>Tianjin Tasly Pharm Co., Ltd</t>
  </si>
  <si>
    <t>Trung Quốc</t>
  </si>
  <si>
    <t>Ngưu nhĩ , phong la liễu</t>
  </si>
  <si>
    <t>Phong liễu tràng vị khang</t>
  </si>
  <si>
    <t>2g +1g</t>
  </si>
  <si>
    <t>VN -18528-14</t>
  </si>
  <si>
    <t>Haikou Pharmaceutical Factory Co., Ltd</t>
  </si>
  <si>
    <t>83.
Đg Á</t>
  </si>
  <si>
    <t>Xuyên khung, tần giao, bạch chỉ, đương quy, mạch môn, hồng sâm, ngô thù du,ngũ vị tử, băng phiến</t>
  </si>
  <si>
    <t>Hoa đà tái tạo hoàn</t>
  </si>
  <si>
    <t>2,4g+2,4g+2,4g+2,4g+ 1,6g+2,4g+1,6g+2,4g+
0,08g+</t>
  </si>
  <si>
    <t>VN-19844-16 kèm CV đính chính QĐ cấp SĐK thuốc nước ngoài số:6712/QLD-ĐK</t>
  </si>
  <si>
    <t>Guangzhou Baiyunshan Qixing Pharmaceutical Co.,Ltd</t>
  </si>
  <si>
    <t>Đan sâm; Tam Thất; Borneol</t>
  </si>
  <si>
    <t>Đan Sâm Tam Thất VCP</t>
  </si>
  <si>
    <t>43,56mg + 8,52mg + 1,0mg</t>
  </si>
  <si>
    <t>VD-32930-19</t>
  </si>
  <si>
    <t>VCP</t>
  </si>
  <si>
    <t>85.
VCP</t>
  </si>
  <si>
    <t>STT theo HSMT</t>
  </si>
  <si>
    <t>Tên vị thuốc cổ truyền</t>
  </si>
  <si>
    <t>Bộ phận dùng</t>
  </si>
  <si>
    <t>Nguồn gốc</t>
  </si>
  <si>
    <t>Dạng sơ chế/     Phương pháp chế biến</t>
  </si>
  <si>
    <t>Tiêu chuẩn chất lượng</t>
  </si>
  <si>
    <t>Cơ sở sản xuất/ chế biến</t>
  </si>
  <si>
    <t>Nước sản xuất/ chế biến</t>
  </si>
  <si>
    <t>Phân nhóm</t>
  </si>
  <si>
    <t>SĐK/GPNK (nếu có)</t>
  </si>
  <si>
    <t>Đơn vị
 tính</t>
  </si>
  <si>
    <t>Ba kích</t>
  </si>
  <si>
    <t xml:space="preserve">Rễ </t>
  </si>
  <si>
    <t>Nam</t>
  </si>
  <si>
    <t>Bỏ lõi, phơi khô, chích rượu</t>
  </si>
  <si>
    <t>DĐVN V/TCCS</t>
  </si>
  <si>
    <t>Cty cổ phần dược liệu Ninh Hiệp</t>
  </si>
  <si>
    <t>N1</t>
  </si>
  <si>
    <t>kg</t>
  </si>
  <si>
    <t>31.
N. Hiệp</t>
  </si>
  <si>
    <t>Bá tử nhân</t>
  </si>
  <si>
    <t>Hạt</t>
  </si>
  <si>
    <t xml:space="preserve">Bắc </t>
  </si>
  <si>
    <t>Sao vàng nâu nhạt</t>
  </si>
  <si>
    <t>TCCS</t>
  </si>
  <si>
    <t>Công ty CPDP Bắc Ninh</t>
  </si>
  <si>
    <t>38.
B.Ninh</t>
  </si>
  <si>
    <t>Bạch chỉ</t>
  </si>
  <si>
    <t>Rễ</t>
  </si>
  <si>
    <t>Phiến phơi hoặc sấy khô</t>
  </si>
  <si>
    <t>Bạch linh 
(phục linh)</t>
  </si>
  <si>
    <t>Nấm khô</t>
  </si>
  <si>
    <t>Bắc</t>
  </si>
  <si>
    <t>Phục linh phiến phơi hoặc sấy khô</t>
  </si>
  <si>
    <t>Bạch thược</t>
  </si>
  <si>
    <t>Sao vàng nhạt</t>
  </si>
  <si>
    <t>4213/BYT
-YDCT</t>
  </si>
  <si>
    <t>Bạch truật</t>
  </si>
  <si>
    <t>Thân rễ</t>
  </si>
  <si>
    <t>Sao cám</t>
  </si>
  <si>
    <t>Bình vôi</t>
  </si>
  <si>
    <t>Rễ Củ</t>
  </si>
  <si>
    <t>Phơi  hoặc sấy khô, miếng mầu trắng sáng</t>
  </si>
  <si>
    <t>Bồ công anh</t>
  </si>
  <si>
    <t>Lá</t>
  </si>
  <si>
    <t>Phơi hoặc sấy nhẹ</t>
  </si>
  <si>
    <t>Cam thảo</t>
  </si>
  <si>
    <t>Chích mật màu vàng đậm</t>
  </si>
  <si>
    <t>Can khương</t>
  </si>
  <si>
    <t>Sao vàng</t>
  </si>
  <si>
    <t>Cát căn</t>
  </si>
  <si>
    <t>phơi khô</t>
  </si>
  <si>
    <t xml:space="preserve">Cát cánh </t>
  </si>
  <si>
    <t>Phơi hoặc sấy khô</t>
  </si>
  <si>
    <t>Câu đằng</t>
  </si>
  <si>
    <t>đoạn cành mang móc câu</t>
  </si>
  <si>
    <t>Phơi khô</t>
  </si>
  <si>
    <t>Câu kỷ tử</t>
  </si>
  <si>
    <t>Quả</t>
  </si>
  <si>
    <t>Cẩu tích</t>
  </si>
  <si>
    <t xml:space="preserve">Thân rễ </t>
  </si>
  <si>
    <t>Chè dây</t>
  </si>
  <si>
    <t>DĐVN V</t>
  </si>
  <si>
    <t>Cty CP Dược TW MEDIPLANTEX</t>
  </si>
  <si>
    <t>Kg</t>
  </si>
  <si>
    <t>80.
Mediplantex</t>
  </si>
  <si>
    <t>Chỉ xác</t>
  </si>
  <si>
    <t xml:space="preserve">Quả </t>
  </si>
  <si>
    <t>Cỏ ngọt</t>
  </si>
  <si>
    <t>Phơi nắng nhẹ, hoặc sấy 30 - 40(oC)</t>
  </si>
  <si>
    <t>Cối xay</t>
  </si>
  <si>
    <t>Phần trên mặt đất</t>
  </si>
  <si>
    <t>Cốt toái Bổ</t>
  </si>
  <si>
    <t>Cúc hoa</t>
  </si>
  <si>
    <t>Cụm hoa</t>
  </si>
  <si>
    <t>Đại hoàng</t>
  </si>
  <si>
    <t>phơi âm can</t>
  </si>
  <si>
    <t>Đại táo</t>
  </si>
  <si>
    <t>Phơi khô 
Bỏ hạt</t>
  </si>
  <si>
    <t>Dâm dương hoắc</t>
  </si>
  <si>
    <t>cành, lá</t>
  </si>
  <si>
    <t>Đan sâm</t>
  </si>
  <si>
    <t>Chế rượu</t>
  </si>
  <si>
    <t>Dây đau xương</t>
  </si>
  <si>
    <t xml:space="preserve">Thân </t>
  </si>
  <si>
    <t xml:space="preserve">Diệp hạ châu </t>
  </si>
  <si>
    <t xml:space="preserve">Toàn cây </t>
  </si>
  <si>
    <t>Đỗ trọng</t>
  </si>
  <si>
    <t>Vỏ thân</t>
  </si>
  <si>
    <t>Chích muối</t>
  </si>
  <si>
    <t>Độc hoạt</t>
  </si>
  <si>
    <t>Thái lát, phơi khô</t>
  </si>
  <si>
    <t>Đơn tướng quân</t>
  </si>
  <si>
    <t>Toàn cây</t>
  </si>
  <si>
    <t xml:space="preserve"> Phơi khô, sấy</t>
  </si>
  <si>
    <t xml:space="preserve">Đương quy </t>
  </si>
  <si>
    <t>Chích rượu</t>
  </si>
  <si>
    <t>Hà thủ ô đỏ</t>
  </si>
  <si>
    <t>Chế đỗ đen</t>
  </si>
  <si>
    <t xml:space="preserve">Hậu phác </t>
  </si>
  <si>
    <t>Vỏ rễ 
thân cành</t>
  </si>
  <si>
    <t xml:space="preserve"> Tẩm nước gừng phơi âm can</t>
  </si>
  <si>
    <t>Hoài sơn</t>
  </si>
  <si>
    <t>Rễ củ</t>
  </si>
  <si>
    <t xml:space="preserve"> Sao vàng với cám</t>
  </si>
  <si>
    <t xml:space="preserve">Hoàng Bá </t>
  </si>
  <si>
    <t>Vỏ thân, vỏ cành</t>
  </si>
  <si>
    <t>Cắt miếng, phơi hoặc 
sấy khô 50oC</t>
  </si>
  <si>
    <t>VD-27184-17</t>
  </si>
  <si>
    <t xml:space="preserve">Hoàng cầm </t>
  </si>
  <si>
    <t>Hoàng kỳ</t>
  </si>
  <si>
    <t>Chích mật</t>
  </si>
  <si>
    <t>Hoè hoa</t>
  </si>
  <si>
    <t>Nụ hoa</t>
  </si>
  <si>
    <t>Hồng hoa</t>
  </si>
  <si>
    <t>Hoa</t>
  </si>
  <si>
    <t>Hương phụ</t>
  </si>
  <si>
    <t>Tứ chế</t>
  </si>
  <si>
    <t>Huyền sâm</t>
  </si>
  <si>
    <t>Bắc - Nam</t>
  </si>
  <si>
    <t>VD-20285-13</t>
  </si>
  <si>
    <t>Hy thiêm</t>
  </si>
  <si>
    <t>Tẩm rượu, phơi khô</t>
  </si>
  <si>
    <t xml:space="preserve">Ích mẫu </t>
  </si>
  <si>
    <t>Thân, lá</t>
  </si>
  <si>
    <t xml:space="preserve">Ích trí nhân </t>
  </si>
  <si>
    <t>Ké đầu ngựa</t>
  </si>
  <si>
    <t>quả</t>
  </si>
  <si>
    <t>Kê huyết đằng</t>
  </si>
  <si>
    <t xml:space="preserve">Thân, </t>
  </si>
  <si>
    <t>Kê nội kim</t>
  </si>
  <si>
    <t>Màng trong
 mề gà</t>
  </si>
  <si>
    <t>Sao vàng sậm</t>
  </si>
  <si>
    <t>Khổ sâm</t>
  </si>
  <si>
    <t>Lá và cành</t>
  </si>
  <si>
    <t xml:space="preserve">Khương hoàng 
(Nghệ vàng)                                                                                                                                                                                        </t>
  </si>
  <si>
    <t>Khương hoạt</t>
  </si>
  <si>
    <t>Thân rễ, rễ</t>
  </si>
  <si>
    <t>Kim anh</t>
  </si>
  <si>
    <t>Kim ngân hoa</t>
  </si>
  <si>
    <t xml:space="preserve">Kim tiền thảo </t>
  </si>
  <si>
    <t>Cắt đoạn ngắn, phơi khô</t>
  </si>
  <si>
    <t>Kinh giới</t>
  </si>
  <si>
    <t>Sao cháy tồn tính</t>
  </si>
  <si>
    <t>Lá khôi</t>
  </si>
  <si>
    <t xml:space="preserve"> Phơi sấy khô</t>
  </si>
  <si>
    <t xml:space="preserve">Liên kiều </t>
  </si>
  <si>
    <t>Liên nhục</t>
  </si>
  <si>
    <t>Liên tâm</t>
  </si>
  <si>
    <t>Cây mầm</t>
  </si>
  <si>
    <t xml:space="preserve">Sao qua </t>
  </si>
  <si>
    <t>Long nhãn</t>
  </si>
  <si>
    <t>Cùi quả</t>
  </si>
  <si>
    <t>Mạch môn</t>
  </si>
  <si>
    <t>Mạch nha</t>
  </si>
  <si>
    <t>hạt đã nảy mầm</t>
  </si>
  <si>
    <t>B-N</t>
  </si>
  <si>
    <t>sao vàng nâu</t>
  </si>
  <si>
    <t>Mạn kinh tử</t>
  </si>
  <si>
    <t>sao vàng</t>
  </si>
  <si>
    <t>Mẫu đơn Bì</t>
  </si>
  <si>
    <t>Vỏ rễ</t>
  </si>
  <si>
    <t>Mẫu lệ</t>
  </si>
  <si>
    <t>vỏ hàu</t>
  </si>
  <si>
    <t>Nung</t>
  </si>
  <si>
    <t>Mộc hương</t>
  </si>
  <si>
    <t>Mộc qua</t>
  </si>
  <si>
    <t>Ngũ gia Bì chân chim</t>
  </si>
  <si>
    <t xml:space="preserve">Ngũ vị tử </t>
  </si>
  <si>
    <t>Ngũ vị tử tẩm mật</t>
  </si>
  <si>
    <t>Ngưu tất</t>
  </si>
  <si>
    <t xml:space="preserve">Nhân trần </t>
  </si>
  <si>
    <t>Ô dược</t>
  </si>
  <si>
    <t>VD-23097-15</t>
  </si>
  <si>
    <t>Phá cố chỉ</t>
  </si>
  <si>
    <t xml:space="preserve">Sao </t>
  </si>
  <si>
    <t>Phòng phong</t>
  </si>
  <si>
    <t>Quế chi</t>
  </si>
  <si>
    <t>Cành</t>
  </si>
  <si>
    <t>Cành, phơi khô</t>
  </si>
  <si>
    <t>Quế nhục</t>
  </si>
  <si>
    <t xml:space="preserve">Sa nhân </t>
  </si>
  <si>
    <t>Sa sâm</t>
  </si>
  <si>
    <t xml:space="preserve">Sài hồ </t>
  </si>
  <si>
    <t>Sinh địa</t>
  </si>
  <si>
    <t xml:space="preserve">PP1: phơi, sấy </t>
  </si>
  <si>
    <t>Sơn thù</t>
  </si>
  <si>
    <t>Quả Bỏ hạt, phơi khô</t>
  </si>
  <si>
    <t>Sơn tra</t>
  </si>
  <si>
    <t>Sao qua</t>
  </si>
  <si>
    <t>Tần giao</t>
  </si>
  <si>
    <t>Tang ký sinh</t>
  </si>
  <si>
    <t>Thân cành,lá</t>
  </si>
  <si>
    <t>Táo nhân</t>
  </si>
  <si>
    <t>Sao đen, ngoài đen Bóng, trong nâu vàng</t>
  </si>
  <si>
    <t xml:space="preserve">Thăng ma </t>
  </si>
  <si>
    <t>Thảo quyết minh</t>
  </si>
  <si>
    <t xml:space="preserve">Sao cháy </t>
  </si>
  <si>
    <t>Thiên hoa phấn</t>
  </si>
  <si>
    <t xml:space="preserve"> Rễ</t>
  </si>
  <si>
    <t>Thiên niên kiện</t>
  </si>
  <si>
    <t>Thổ phục linh</t>
  </si>
  <si>
    <t xml:space="preserve">Thỏ ty tử </t>
  </si>
  <si>
    <t>Chế muối</t>
  </si>
  <si>
    <t>VD-2000-13</t>
  </si>
  <si>
    <t>Thục địa</t>
  </si>
  <si>
    <t>Chế rượu, gừng, sa nhân</t>
  </si>
  <si>
    <t>Thương truật (xương truật)</t>
  </si>
  <si>
    <t>Tô mộc</t>
  </si>
  <si>
    <t>Lõi Gỗ</t>
  </si>
  <si>
    <t>Phơi hoặc sấy khô, đoạn 3cm</t>
  </si>
  <si>
    <t>Trạch tả</t>
  </si>
  <si>
    <t xml:space="preserve">Trần Bì </t>
  </si>
  <si>
    <t>Vỏ quả</t>
  </si>
  <si>
    <t xml:space="preserve"> Sao vàng </t>
  </si>
  <si>
    <t>Tri mẫu</t>
  </si>
  <si>
    <t xml:space="preserve"> Chích muối</t>
  </si>
  <si>
    <t>Tục đoạn</t>
  </si>
  <si>
    <t xml:space="preserve"> Tẩm rượu sao</t>
  </si>
  <si>
    <t>Tỳ giải</t>
  </si>
  <si>
    <t xml:space="preserve"> Phơi khô</t>
  </si>
  <si>
    <t>Uất kim</t>
  </si>
  <si>
    <t xml:space="preserve">Uy linh tiên </t>
  </si>
  <si>
    <t>Rễ, thân rễ</t>
  </si>
  <si>
    <t>Viễn chí</t>
  </si>
  <si>
    <t>Bỏ lõi, 
chích cam thảo, sao vàng đậm</t>
  </si>
  <si>
    <t>Xà sàng tử</t>
  </si>
  <si>
    <t>Xa tiền tử</t>
  </si>
  <si>
    <t xml:space="preserve">Xích thược </t>
  </si>
  <si>
    <t>Phơi khô, thái phiến, 
mặt cắt màu trắng 
vàng hoặc hồng</t>
  </si>
  <si>
    <t>Xuyên khung</t>
  </si>
  <si>
    <t xml:space="preserve"> Chích rượu</t>
  </si>
  <si>
    <t>Ý dĩ</t>
  </si>
  <si>
    <t>Sao vàng với cám</t>
  </si>
  <si>
    <t>VD-20005-13</t>
  </si>
  <si>
    <t>Stt theo HSMT</t>
  </si>
  <si>
    <t>Tên hàng hoá</t>
  </si>
  <si>
    <t>Quy cách hàng hóa</t>
  </si>
  <si>
    <t>Tên khác nếu có</t>
  </si>
  <si>
    <t>Quy cách đóng gói</t>
  </si>
  <si>
    <t>Số Visa/GPNK/SĐK</t>
  </si>
  <si>
    <t>Thành tiền
(VNĐ)</t>
  </si>
  <si>
    <t xml:space="preserve">Băng bột bó </t>
  </si>
  <si>
    <t>10cm x 270cm</t>
  </si>
  <si>
    <t>Bột bó ORBE 10cm x 270cm</t>
  </si>
  <si>
    <t>Cuộn</t>
  </si>
  <si>
    <t>Thùng 72 cuộn</t>
  </si>
  <si>
    <t>Hameco</t>
  </si>
  <si>
    <t>170000945/PCBA-HN</t>
  </si>
  <si>
    <t>ISO 13485:2016</t>
  </si>
  <si>
    <t>71.VT
YTHN</t>
  </si>
  <si>
    <t>Băng bột bó</t>
  </si>
  <si>
    <t>15cm x 270cm</t>
  </si>
  <si>
    <t>Bột bó ORBE 15cm x 270cm</t>
  </si>
  <si>
    <t>20cm x 270cm</t>
  </si>
  <si>
    <t>Bột bó ORBE 20cm x 270cm</t>
  </si>
  <si>
    <t>Thùng 36 cuộn</t>
  </si>
  <si>
    <t xml:space="preserve">Băng gạc cuộn nhỏ        </t>
  </si>
  <si>
    <t>5cm x 2,5m</t>
  </si>
  <si>
    <t>Băng cuộn 5cm x 2.5m, KVT (100 cuộn/gói) (Danameco, VN)</t>
  </si>
  <si>
    <t>100 cuộn/gói</t>
  </si>
  <si>
    <t>DANAMECO</t>
  </si>
  <si>
    <t>TCVN ISO 13485:2016/9001:2015</t>
  </si>
  <si>
    <t>10.
Danameco</t>
  </si>
  <si>
    <t xml:space="preserve">Băng gạc cuộn to              </t>
  </si>
  <si>
    <t>10cm x 5m</t>
  </si>
  <si>
    <t>Băng cuộn 10cm x 5m, KVT (100 cuộn/gói) (Danameco, VN)</t>
  </si>
  <si>
    <t xml:space="preserve">Băng dính cá nhân </t>
  </si>
  <si>
    <t>2cm x 6cm</t>
  </si>
  <si>
    <t>Băng keo cá nhân vải ACE BAND- F 60mm x 19mm</t>
  </si>
  <si>
    <t>Miếng</t>
  </si>
  <si>
    <t>100 miếng/ hộp</t>
  </si>
  <si>
    <t>YOUNG CHEMICAL</t>
  </si>
  <si>
    <t xml:space="preserve"> ISO 13485, FDA</t>
  </si>
  <si>
    <t xml:space="preserve">Băng dính giấy </t>
  </si>
  <si>
    <t>1,25cm x 5m</t>
  </si>
  <si>
    <t xml:space="preserve">Băng keo cuộn giấy YOUNG PLASTER-PAPER 1.25cm x 5m (white) </t>
  </si>
  <si>
    <t>24 cuộn/hộp</t>
  </si>
  <si>
    <t xml:space="preserve">Băng dính lụa </t>
  </si>
  <si>
    <t>5cm x 5m</t>
  </si>
  <si>
    <t>Urgosyval 
5cm x 5m</t>
  </si>
  <si>
    <t>Hộp 1 cuộn</t>
  </si>
  <si>
    <t>Urgo</t>
  </si>
  <si>
    <t>Thái Lan</t>
  </si>
  <si>
    <t>170000366/PCBA-HCM</t>
  </si>
  <si>
    <t>ISO 13485:2016 VÀ EN ISO 13485:2018</t>
  </si>
  <si>
    <t>43.
K.Đô</t>
  </si>
  <si>
    <t>5cm x 9,1cm</t>
  </si>
  <si>
    <t xml:space="preserve">Băng keo cuộn lụa YOUNG PLASTER-SILK  5cm x 9.1m </t>
  </si>
  <si>
    <t>6 cuộn/hộp</t>
  </si>
  <si>
    <t>Băng phim trong vô trùng cố định kim truyền</t>
  </si>
  <si>
    <t>6cm x 7cm</t>
  </si>
  <si>
    <t>1624W</t>
  </si>
  <si>
    <t>3M</t>
  </si>
  <si>
    <t>Mỹ</t>
  </si>
  <si>
    <t>101887094520</t>
  </si>
  <si>
    <t>34.
Hg.Nguyên</t>
  </si>
  <si>
    <t>Bông ép phẫu thuật sọ não</t>
  </si>
  <si>
    <t>4cm x 5cm, 10 cái/gói</t>
  </si>
  <si>
    <t>Bông ép sọ não 4 x 5cm, VT (10 cái/gói) (Danameco, VN)</t>
  </si>
  <si>
    <t>Cái</t>
  </si>
  <si>
    <t>10 cái/ gói</t>
  </si>
  <si>
    <t>2cm x 7cm  x 2 lớp</t>
  </si>
  <si>
    <t>Bông ép sọ não 2 x 7cm x 2 lớp, VT (5 cái/gói) (Danameco, VN)</t>
  </si>
  <si>
    <t>5 cái/ gói</t>
  </si>
  <si>
    <t>Bông không thấm nước y tế</t>
  </si>
  <si>
    <t>1 kg/ túi</t>
  </si>
  <si>
    <t>Bông mỡ, KVT (1 kg/ túi) (Danameco, VN)</t>
  </si>
  <si>
    <t xml:space="preserve">Bông thấm nước y tế </t>
  </si>
  <si>
    <t>Thùng 12 kg</t>
  </si>
  <si>
    <t xml:space="preserve">Bạch Tuyết </t>
  </si>
  <si>
    <t>180000394/PCBA-HCM, ngày 08/2/2018</t>
  </si>
  <si>
    <t>ISO 13485:2016
ISO 9001:2015</t>
  </si>
  <si>
    <r>
      <t>Cồn 96</t>
    </r>
    <r>
      <rPr>
        <vertAlign val="superscript"/>
        <sz val="10"/>
        <color indexed="8"/>
        <rFont val="Times New Roman"/>
        <family val="1"/>
        <charset val="163"/>
      </rPr>
      <t xml:space="preserve">0 </t>
    </r>
    <r>
      <rPr>
        <sz val="10"/>
        <color indexed="8"/>
        <rFont val="Times New Roman"/>
        <family val="1"/>
        <charset val="163"/>
      </rPr>
      <t>(Dược dụng)</t>
    </r>
  </si>
  <si>
    <t>Can 20 lít</t>
  </si>
  <si>
    <t>Ethanol tinh luyện 96% (tt/tt)</t>
  </si>
  <si>
    <t>Lít</t>
  </si>
  <si>
    <t>OPC Bình Dương</t>
  </si>
  <si>
    <t>VD-23996-15</t>
  </si>
  <si>
    <t>WHO-GMP</t>
  </si>
  <si>
    <t>Gạc cầu fi 30cm x 1 lớp</t>
  </si>
  <si>
    <t>500 cái/gói</t>
  </si>
  <si>
    <t>Gạc cầu Fi 30mm x 1 lớp, KVT (500 cái/gói) (Danameco, VN)</t>
  </si>
  <si>
    <t xml:space="preserve">Gạc mềm, hút nước y tế  </t>
  </si>
  <si>
    <t xml:space="preserve">Khổ 80cm, 100% cotton </t>
  </si>
  <si>
    <t>Mét</t>
  </si>
  <si>
    <t>1000 mét /kiện</t>
  </si>
  <si>
    <t>180000395/PCBA-HCM, ngày 08/2/2018</t>
  </si>
  <si>
    <t>Oxy y tế lỏng</t>
  </si>
  <si>
    <t>Dạng lỏng</t>
  </si>
  <si>
    <t>LOX</t>
  </si>
  <si>
    <t>Nạp trực tiếp vào bồn chứa bằng xe chuyên dụng</t>
  </si>
  <si>
    <t>ThanhGas</t>
  </si>
  <si>
    <t>Chất lượng (độ tinh khiết) ≥ 99,6%</t>
  </si>
  <si>
    <t>84.
Khí CN</t>
  </si>
  <si>
    <t>Parafin (dầu vô trùng)</t>
  </si>
  <si>
    <t>Ống nhựa 10ml</t>
  </si>
  <si>
    <t>Dầu Parafin vô khuẩn</t>
  </si>
  <si>
    <t>Ống</t>
  </si>
  <si>
    <t>Hộp 20 ống nhựa 10ml</t>
  </si>
  <si>
    <t xml:space="preserve"> Công ty TNHH Dược phẩm Winpharma</t>
  </si>
  <si>
    <t>TCCS: 01:2017/WP</t>
  </si>
  <si>
    <t>82.VT
YTTN</t>
  </si>
  <si>
    <t xml:space="preserve">Parafin dầu </t>
  </si>
  <si>
    <t xml:space="preserve">Chai 500ml </t>
  </si>
  <si>
    <t>Chai 500ml</t>
  </si>
  <si>
    <t>Ấn Độ</t>
  </si>
  <si>
    <t>Số 15/LLP/33</t>
  </si>
  <si>
    <t>61.
Ph.Anh</t>
  </si>
  <si>
    <t>Parafin rắn</t>
  </si>
  <si>
    <t>đóng túi, bao 25kg</t>
  </si>
  <si>
    <t>50kg/ bao</t>
  </si>
  <si>
    <t>Số 82N1703ZYV249</t>
  </si>
  <si>
    <t>Sorbitol 3%</t>
  </si>
  <si>
    <t>Can 5 lít</t>
  </si>
  <si>
    <t>lít</t>
  </si>
  <si>
    <t>Can 5 lít dung dịch rửa nội soi bàng quang</t>
  </si>
  <si>
    <t>CTCPDP Vĩnh Phúc</t>
  </si>
  <si>
    <t>VD-18005-12  (CV gia hạn số 21747/QLD-ĐK ngày 20/11/2018)</t>
  </si>
  <si>
    <t>37.
V.Phúc</t>
  </si>
  <si>
    <t>Tinh dầu xả</t>
  </si>
  <si>
    <t>Số 04/17TNSK</t>
  </si>
  <si>
    <t>Túi Camera M6, vô trùng</t>
  </si>
  <si>
    <t>Gói/1 bộ</t>
  </si>
  <si>
    <t>Túi Camera , tiệt trùng (1 bộ/gói)</t>
  </si>
  <si>
    <t>Bộ</t>
  </si>
  <si>
    <t>1 bộ / túi</t>
  </si>
  <si>
    <t>Damedco</t>
  </si>
  <si>
    <t>Số 170000007/PCBA-Đna</t>
  </si>
  <si>
    <t>ISO 9001:2015; ISO 13485:2016</t>
  </si>
  <si>
    <t>Cồn tuyệt đối</t>
  </si>
  <si>
    <t>Thuận Phát</t>
  </si>
  <si>
    <t>Số 306/271/312/19/HP</t>
  </si>
  <si>
    <t>Băng thun có keo cố định khớp</t>
  </si>
  <si>
    <t>10cm x 4.5m</t>
  </si>
  <si>
    <t>Urgocrepe 10cm x 4,5m</t>
  </si>
  <si>
    <t>170000205/PCBA-HCM</t>
  </si>
  <si>
    <t>ISO 13485:2016 VÀ EN ISO 13485:2019</t>
  </si>
  <si>
    <t xml:space="preserve">Custodiol </t>
  </si>
  <si>
    <t>Túi 1000ml</t>
  </si>
  <si>
    <t>Dung dịch Custodiol dùng để bảo quản phủ tạng</t>
  </si>
  <si>
    <t>Túi</t>
  </si>
  <si>
    <t>1x1000ml</t>
  </si>
  <si>
    <t xml:space="preserve">Dr. Franz Kohler Chemie  </t>
  </si>
  <si>
    <t>Đức</t>
  </si>
  <si>
    <t>3557/BYT-TB-CT</t>
  </si>
  <si>
    <t>ISO 13485, EC</t>
  </si>
  <si>
    <t>56.
Ng.Mỹ</t>
  </si>
  <si>
    <t>Băng bột tổng hợp</t>
  </si>
  <si>
    <t>7,5cm x 3,6m</t>
  </si>
  <si>
    <t>Băng bột tổng hợp 7,5cm x 3,6m</t>
  </si>
  <si>
    <t>Thùng 10 cuộn</t>
  </si>
  <si>
    <t>190000020/PCBA-HN</t>
  </si>
  <si>
    <t>10cm x 3,6m</t>
  </si>
  <si>
    <t>Băng bột tổng hợp 10cm x 3,6m</t>
  </si>
  <si>
    <t>12,5cm x 3,6m</t>
  </si>
  <si>
    <t>Băng bột tổng hợp 12,5cm x 3,6m</t>
  </si>
  <si>
    <t>Sát khuẩn tay nhanh (dạng dung dịch)</t>
  </si>
  <si>
    <t>500ml</t>
  </si>
  <si>
    <t>ALFASEPT MED</t>
  </si>
  <si>
    <t xml:space="preserve">Chai </t>
  </si>
  <si>
    <t>Chai 500 ml</t>
  </si>
  <si>
    <t>Lavitec</t>
  </si>
  <si>
    <t>VNDP-HC-036-04-18</t>
  </si>
  <si>
    <t>ISO 13485:2016;
ISO 9001:2015</t>
  </si>
  <si>
    <t>70.
Deka</t>
  </si>
  <si>
    <t>Sát khuẩn tay nhanh (dạng gel)</t>
  </si>
  <si>
    <t>ASI-HANDGEL Gel sát khuẩn tay nhanh</t>
  </si>
  <si>
    <t>Asimec</t>
  </si>
  <si>
    <t>VNDP-HC-074-04-17</t>
  </si>
  <si>
    <t>GÓI 1. 551 DANH MỤC THUỐC THEO TÊN GENERIC</t>
  </si>
  <si>
    <t>Dạng bào chế</t>
  </si>
  <si>
    <t>Abiraterone acetate</t>
  </si>
  <si>
    <t>Abiratred</t>
  </si>
  <si>
    <t>250 mg</t>
  </si>
  <si>
    <t xml:space="preserve">Viên </t>
  </si>
  <si>
    <t>VN3-121-19</t>
  </si>
  <si>
    <t xml:space="preserve">Dr.Reddy's Laboratories Ltd. </t>
  </si>
  <si>
    <t xml:space="preserve">Ấn Độ </t>
  </si>
  <si>
    <t>24</t>
  </si>
  <si>
    <t xml:space="preserve">Hộp 1 lọ 120 viên </t>
  </si>
  <si>
    <t>viên nén bao phim</t>
  </si>
  <si>
    <t>23.
Hg.Đức</t>
  </si>
  <si>
    <t>Acenocoumarol</t>
  </si>
  <si>
    <t>Aceronko 1</t>
  </si>
  <si>
    <t>1mg</t>
  </si>
  <si>
    <t>VD-20824-14</t>
  </si>
  <si>
    <t>CT CP DP TW 1 - Pharbaco</t>
  </si>
  <si>
    <t>Hộp 3 vỉ x 10 viên nén</t>
  </si>
  <si>
    <t>Viên nén</t>
  </si>
  <si>
    <t>78.
S.Gòn</t>
  </si>
  <si>
    <t>Vincerol 4mg</t>
  </si>
  <si>
    <t>4mg</t>
  </si>
  <si>
    <t>VD-24906-16</t>
  </si>
  <si>
    <t>Hộp 10 vỉ x 10 viên;  Hộp 3 vỉ x 10 viên</t>
  </si>
  <si>
    <t>viên nén</t>
  </si>
  <si>
    <t>Acetazolamid</t>
  </si>
  <si>
    <t>250mg</t>
  </si>
  <si>
    <t>VD-27844-17</t>
  </si>
  <si>
    <t>CT CP DP DL Pharmedic</t>
  </si>
  <si>
    <t>Hộp 10 vỉ x 10 viên nén</t>
  </si>
  <si>
    <t>Acetyl leucin</t>
  </si>
  <si>
    <t xml:space="preserve">Tanganil </t>
  </si>
  <si>
    <t>500mg</t>
  </si>
  <si>
    <t>VD-26608-17</t>
  </si>
  <si>
    <t>Công ty TNHH Pierre Fabre Việt Nam</t>
  </si>
  <si>
    <t>Hộp 3 vỉ x 10 viên</t>
  </si>
  <si>
    <t>22.
Vime BD</t>
  </si>
  <si>
    <t>N-Acetyl-DL- leucin</t>
  </si>
  <si>
    <t>Aleucin 500mg/5ml</t>
  </si>
  <si>
    <t>500mg/5ml</t>
  </si>
  <si>
    <t>Tiêm</t>
  </si>
  <si>
    <t>VD-32998-19</t>
  </si>
  <si>
    <t>Bidiphar</t>
  </si>
  <si>
    <t>Hộp 10 ống x 5ml</t>
  </si>
  <si>
    <t>Dung dịch tiêm</t>
  </si>
  <si>
    <t>41.
B.Định</t>
  </si>
  <si>
    <t>Acetylsalicylic acid</t>
  </si>
  <si>
    <t>Aspirin - 100</t>
  </si>
  <si>
    <t>100mg</t>
  </si>
  <si>
    <t>VD-20058-13</t>
  </si>
  <si>
    <t>Công ty TNHH Traphaco Hưng Yên</t>
  </si>
  <si>
    <t xml:space="preserve">Hộp 3 vỉ x 10 viên </t>
  </si>
  <si>
    <t>Viên bao tan trong ruột</t>
  </si>
  <si>
    <t xml:space="preserve">Acid acetylsalicylic </t>
  </si>
  <si>
    <t xml:space="preserve">Aspirin 81mg   </t>
  </si>
  <si>
    <t>81mg</t>
  </si>
  <si>
    <t>VD-24306-16</t>
  </si>
  <si>
    <t>Vidipha</t>
  </si>
  <si>
    <t>VN</t>
  </si>
  <si>
    <t>Hộp 50 vỉ x 10 
viên bao phim</t>
  </si>
  <si>
    <t>Viên bao phim</t>
  </si>
  <si>
    <t>Thái Lan</t>
  </si>
  <si>
    <t>60.
Vidipha</t>
  </si>
  <si>
    <t>Aciclovir</t>
  </si>
  <si>
    <t xml:space="preserve">Virupos </t>
  </si>
  <si>
    <t>135mg/4,5g</t>
  </si>
  <si>
    <t>Tra mắt</t>
  </si>
  <si>
    <t>Tuýp</t>
  </si>
  <si>
    <t>VN-18285-14</t>
  </si>
  <si>
    <t>Ursapharm Arzneimittel GmbH</t>
  </si>
  <si>
    <t>Hộp 1tube 4,5g, thuốc mỡ tra mắt.</t>
  </si>
  <si>
    <t>Hộp 1 tube 4,5g, Thuốc mỡ tra mắ</t>
  </si>
  <si>
    <t>20.
Tr.Sơn</t>
  </si>
  <si>
    <t>Cloviracinob 200</t>
  </si>
  <si>
    <t>200mg</t>
  </si>
  <si>
    <t>VN-16207-13</t>
  </si>
  <si>
    <t>Mepro Pharmaceuticals Pvt. Ltd.</t>
  </si>
  <si>
    <t>India</t>
  </si>
  <si>
    <t>Hộp 5 vỉ x 10 viên</t>
  </si>
  <si>
    <t xml:space="preserve">Viên nén bao phim </t>
  </si>
  <si>
    <t>Acyclovir</t>
  </si>
  <si>
    <t>5%/5g</t>
  </si>
  <si>
    <t>Dùng ngoài</t>
  </si>
  <si>
    <t>VD-24956-16</t>
  </si>
  <si>
    <t>Công ty CP Dược Medipharco</t>
  </si>
  <si>
    <t>Hộp 01 tuýp 5g</t>
  </si>
  <si>
    <t>Thuốc kem</t>
  </si>
  <si>
    <t>72.
Mediphaco</t>
  </si>
  <si>
    <t xml:space="preserve">Aciclovir </t>
  </si>
  <si>
    <t>Bosviral</t>
  </si>
  <si>
    <t>800mg</t>
  </si>
  <si>
    <t>VN-20730-17</t>
  </si>
  <si>
    <t>Farmalabor Produtos Farmacêuticos, S.A</t>
  </si>
  <si>
    <t>Bồ Đào Nha</t>
  </si>
  <si>
    <t>Hộp 6 vỉ x 10 viên</t>
  </si>
  <si>
    <t>59.
Hà Lan</t>
  </si>
  <si>
    <t>Acid amin 
 (Cho bệnh nhân thận)</t>
  </si>
  <si>
    <t xml:space="preserve">Nephrosteril </t>
  </si>
  <si>
    <t>7%,250ml</t>
  </si>
  <si>
    <t>Tiêm truyền tĩnh mạch (IV)</t>
  </si>
  <si>
    <t>VN-17948-14</t>
  </si>
  <si>
    <t>Fresenius Kabi Austria GmbH</t>
  </si>
  <si>
    <t>Áo</t>
  </si>
  <si>
    <t>Chai 250ml</t>
  </si>
  <si>
    <t>Dung dịch truyền tĩnh mạch</t>
  </si>
  <si>
    <t>48.
DLTW2</t>
  </si>
  <si>
    <t>Alanin + Arginine +Aspartic acid + Cystein + Glutamic acid + Glycin + Histidine + Isoleucin + Leucine + Lysine + Methionin + Phenylalanne + Proline + Taurin + Threonine + Tryptophan + Tyrosine + Valine</t>
  </si>
  <si>
    <t>Vaminolact</t>
  </si>
  <si>
    <t>6,5%,  100ml</t>
  </si>
  <si>
    <t>Tiêm truyền</t>
  </si>
  <si>
    <t>VN-19468-15</t>
  </si>
  <si>
    <t>Chai thủy tinh 100ml</t>
  </si>
  <si>
    <t>Acid amin 
(Cho bệnh nhân suy gan)</t>
  </si>
  <si>
    <t>Aminoleban – 200ml</t>
  </si>
  <si>
    <t>8% 200ml</t>
  </si>
  <si>
    <t>VD-27298-17</t>
  </si>
  <si>
    <t>Công Ty Cổ Phần Dược Phẩm Otsuka Việt Nam</t>
  </si>
  <si>
    <t>20 chai/thùng</t>
  </si>
  <si>
    <t>Dung dịch tiêm truyền</t>
  </si>
  <si>
    <t>42.TW
CPC1</t>
  </si>
  <si>
    <t>Acid amin, glucose và chất điện giải*</t>
  </si>
  <si>
    <t>Nutriflex Peri</t>
  </si>
  <si>
    <t>40g+80g/ 1000ml</t>
  </si>
  <si>
    <t>VN-18157-14</t>
  </si>
  <si>
    <t>B.Braun</t>
  </si>
  <si>
    <t>Thụy Sỹ</t>
  </si>
  <si>
    <t>Hộp 5 túi</t>
  </si>
  <si>
    <t>Dung dịch</t>
  </si>
  <si>
    <t>Acid amin, glucose, lipid và chất điện giải*</t>
  </si>
  <si>
    <t>Nutriflex Lipid Peri</t>
  </si>
  <si>
    <t>40g+80g+50g/ 1250ml</t>
  </si>
  <si>
    <t>VN-19792-16</t>
  </si>
  <si>
    <t>Nhũ tương</t>
  </si>
  <si>
    <t>Acid amin+ Glucose+lipid</t>
  </si>
  <si>
    <t>MG - Tan Inj.</t>
  </si>
  <si>
    <t>11,3%+11%+
20%/960ml</t>
  </si>
  <si>
    <t xml:space="preserve">Túi </t>
  </si>
  <si>
    <t>VN-21330-18</t>
  </si>
  <si>
    <t>MG Co., Ltd</t>
  </si>
  <si>
    <t>Hàn Quốc</t>
  </si>
  <si>
    <t>Túi 960ml</t>
  </si>
  <si>
    <t>Dịch tiêm truyền</t>
  </si>
  <si>
    <t>Acid thioctic</t>
  </si>
  <si>
    <t>Thiogamma 600 Oral</t>
  </si>
  <si>
    <t>600mg</t>
  </si>
  <si>
    <t>VN-12729-11</t>
  </si>
  <si>
    <t>Dragenopharm Apotheke Puschi GmbH</t>
  </si>
  <si>
    <t>Viên nén bao phim</t>
  </si>
  <si>
    <t>14.TM
DPTN</t>
  </si>
  <si>
    <t>Acid Tranexamic</t>
  </si>
  <si>
    <t>Cammic</t>
  </si>
  <si>
    <t>250mg/5ml</t>
  </si>
  <si>
    <t>VD-28697-18</t>
  </si>
  <si>
    <t>Hộp 10 vỉ x 5 ống; Hộp 2 vỉ x 5 ống</t>
  </si>
  <si>
    <t>dung dịch tiêm</t>
  </si>
  <si>
    <t>Acid Ursodeoxycholic</t>
  </si>
  <si>
    <t>Ursobil</t>
  </si>
  <si>
    <t>VN-20260-17</t>
  </si>
  <si>
    <t>ABC Farmaceutici S.P.A</t>
  </si>
  <si>
    <t>Italia</t>
  </si>
  <si>
    <t>Acid Zoledronic</t>
  </si>
  <si>
    <t>Zoledronic acid for injection 4mg</t>
  </si>
  <si>
    <t>4mg/5ml</t>
  </si>
  <si>
    <t>Lọ</t>
  </si>
  <si>
    <t>VN-19459-15</t>
  </si>
  <si>
    <t>Venus Remedies Limited</t>
  </si>
  <si>
    <t>Hộp 1 lọ</t>
  </si>
  <si>
    <t>Bột đông khô pha tiêm</t>
  </si>
  <si>
    <t>65.
N.Linh</t>
  </si>
  <si>
    <t>Digafil 5mg/100ml</t>
  </si>
  <si>
    <t>5mg/100 ml</t>
  </si>
  <si>
    <t>VD-20834-14</t>
  </si>
  <si>
    <t>Hộp 1 lọ 100ml dung dịch tiêm truyền</t>
  </si>
  <si>
    <t>Aescinate sodium</t>
  </si>
  <si>
    <t>Sodium Aescinate for Injection 10mg</t>
  </si>
  <si>
    <t>10mg</t>
  </si>
  <si>
    <t>Wuhan Changlian Laifu Pharmaceutical Limited Liability Company</t>
  </si>
  <si>
    <t>Hộp 10 lọ</t>
  </si>
  <si>
    <t>Albumin</t>
  </si>
  <si>
    <t>Kedrialb 200g/l</t>
  </si>
  <si>
    <t>20%-100mL</t>
  </si>
  <si>
    <t>lọ</t>
  </si>
  <si>
    <t>QLSP-0642-13</t>
  </si>
  <si>
    <t>Kedrion S.p.A</t>
  </si>
  <si>
    <t>Italy</t>
  </si>
  <si>
    <t xml:space="preserve">Hộp 1 lọ </t>
  </si>
  <si>
    <t>Dung dịch tiêm truyền</t>
  </si>
  <si>
    <t>33.
B.V.Đức</t>
  </si>
  <si>
    <t>Albunorm 250g/l</t>
  </si>
  <si>
    <t>25%-100mL</t>
  </si>
  <si>
    <t>tiêm truyền tĩnh mạch</t>
  </si>
  <si>
    <t>QLSP-1101-18</t>
  </si>
  <si>
    <t>Octapharma Pharmazeutika Produktionsges. m.b.H</t>
  </si>
  <si>
    <t>Hộp 1 chai 100ml</t>
  </si>
  <si>
    <t>Dung dịch tiêm truyền tĩnh mạch</t>
  </si>
  <si>
    <t>Alfuzosin HCl</t>
  </si>
  <si>
    <t>Alsiful S.R. Tablets 
10mg</t>
  </si>
  <si>
    <t>VN-13877-11</t>
  </si>
  <si>
    <t>Standard Chem. 
&amp; Pharm. Co., Ltd</t>
  </si>
  <si>
    <t>Đài Loan</t>
  </si>
  <si>
    <t>viên nén phóng thích chậm</t>
  </si>
  <si>
    <t>Allopurinol</t>
  </si>
  <si>
    <t>Sadapron 100</t>
  </si>
  <si>
    <t>VN-20971-18</t>
  </si>
  <si>
    <t>Remedica Ltd.</t>
  </si>
  <si>
    <t>Cyprus</t>
  </si>
  <si>
    <t>69.
G.Minh</t>
  </si>
  <si>
    <t>Alverin citrat</t>
  </si>
  <si>
    <t>Dospasmin 120 mg</t>
  </si>
  <si>
    <t>120mg</t>
  </si>
  <si>
    <t>VD-24486-16</t>
  </si>
  <si>
    <t>Công ty CP XNK y tế Domesco</t>
  </si>
  <si>
    <t>Hộp 1 chai 100 viên nang cứng</t>
  </si>
  <si>
    <t>Viên nang cứng</t>
  </si>
  <si>
    <t>Ambroxol</t>
  </si>
  <si>
    <t>Lobonxol</t>
  </si>
  <si>
    <t>30mg</t>
  </si>
  <si>
    <t>VN-16707-13</t>
  </si>
  <si>
    <t>S.C. Laropharm S.R.L</t>
  </si>
  <si>
    <t>Romania</t>
  </si>
  <si>
    <t>Hộp 2 vỉ x 10 viên</t>
  </si>
  <si>
    <t>Viên nén</t>
  </si>
  <si>
    <t xml:space="preserve">Amikacin </t>
  </si>
  <si>
    <t>Selemycin 250mg/2ml</t>
  </si>
  <si>
    <t>250mg/2ml</t>
  </si>
  <si>
    <t>VN-20186-16</t>
  </si>
  <si>
    <t xml:space="preserve">Medochemie Ltd-Ampoule Injectable Facility </t>
  </si>
  <si>
    <t>Hộp 2 vỉ x 5 ống 2ml</t>
  </si>
  <si>
    <t xml:space="preserve">Dung dịch tiêm </t>
  </si>
  <si>
    <t>Amitriptylin</t>
  </si>
  <si>
    <t>Europlin 25mg</t>
  </si>
  <si>
    <t>25mg</t>
  </si>
  <si>
    <t>VN -20472-17</t>
  </si>
  <si>
    <t>S.C. Arena Group S.A</t>
  </si>
  <si>
    <t xml:space="preserve">Romania </t>
  </si>
  <si>
    <t>Vỉ 10 viên , Hộp 5 vỉ , viên nén bao phim</t>
  </si>
  <si>
    <t>17.
Âu Việt</t>
  </si>
  <si>
    <t>Amlodipine</t>
  </si>
  <si>
    <t>Amlibon 10mg</t>
  </si>
  <si>
    <t>VN-8747-09</t>
  </si>
  <si>
    <t>Lek Pharmaceuticals d.d,</t>
  </si>
  <si>
    <t>Slovenia</t>
  </si>
  <si>
    <t>Amlodipin + Indapamid</t>
  </si>
  <si>
    <t>Natrixam 1.5mg/5mg</t>
  </si>
  <si>
    <t>5mg + 1,5mg</t>
  </si>
  <si>
    <t>VN3-7-17</t>
  </si>
  <si>
    <t>Les Laboratoires Servier Industrie</t>
  </si>
  <si>
    <t>Hộp 6 vỉ x 5 viên</t>
  </si>
  <si>
    <t>viên nén giải phóng biến đổi</t>
  </si>
  <si>
    <t xml:space="preserve">Amlodipin + Losartan </t>
  </si>
  <si>
    <t>Troysar AM</t>
  </si>
  <si>
    <t xml:space="preserve"> 5mg + 50mg</t>
  </si>
  <si>
    <t xml:space="preserve">VN-11838-11 
 </t>
  </si>
  <si>
    <t xml:space="preserve">Troikaa Pharmaceuticals Ltd. </t>
  </si>
  <si>
    <t xml:space="preserve"> Ấn Độ</t>
  </si>
  <si>
    <t>Hộp 10 vỉ x 10 viên, Viên nén bao phim</t>
  </si>
  <si>
    <t>02.
T.T.Sinh</t>
  </si>
  <si>
    <t>Amoxicilin  + Sulbactam</t>
  </si>
  <si>
    <t>Midozam 1,5g</t>
  </si>
  <si>
    <t>1g + 0,5g</t>
  </si>
  <si>
    <t>VD-22948-15</t>
  </si>
  <si>
    <t>Công ty CPDP Minh Dân</t>
  </si>
  <si>
    <t>Bột pha tiêm</t>
  </si>
  <si>
    <t>57.
M.Dân</t>
  </si>
  <si>
    <t>Amphotericin B*</t>
  </si>
  <si>
    <t>AMPHOTRET</t>
  </si>
  <si>
    <t>50mg/10ml</t>
  </si>
  <si>
    <t>VN-18166-14</t>
  </si>
  <si>
    <t>Bharat Serums And Vaccines Ltd</t>
  </si>
  <si>
    <t>Lọ 10ml</t>
  </si>
  <si>
    <t>Bột đông khô pha tiêm tĩnh mạch</t>
  </si>
  <si>
    <t>53.
TBYTHN</t>
  </si>
  <si>
    <t>Ampicilin  + Sulbactam</t>
  </si>
  <si>
    <t>Ama-Power</t>
  </si>
  <si>
    <t>VN-19857-16</t>
  </si>
  <si>
    <t>S.C.Antibiotice S.A</t>
  </si>
  <si>
    <t>Romani</t>
  </si>
  <si>
    <t>Hộp 50 lọ</t>
  </si>
  <si>
    <t>Atorvastatin</t>
  </si>
  <si>
    <t>Torvazin</t>
  </si>
  <si>
    <t>VN-19641-16</t>
  </si>
  <si>
    <t xml:space="preserve">Egis Pharmaceuticals </t>
  </si>
  <si>
    <t>Hungary</t>
  </si>
  <si>
    <t xml:space="preserve"> 
Hộp 3 vỉ x 10 viên
</t>
  </si>
  <si>
    <t>13.XNK
YTVN</t>
  </si>
  <si>
    <t>Atorvastatin+ Ezetimibe</t>
  </si>
  <si>
    <t>Atovze 10/10</t>
  </si>
  <si>
    <t>10mg+10mg</t>
  </si>
  <si>
    <t>uống</t>
  </si>
  <si>
    <t>viên</t>
  </si>
  <si>
    <t>VN-30484-18</t>
  </si>
  <si>
    <t>Công ty cổ phần dược phẩm Savi</t>
  </si>
  <si>
    <t>26.
K.Tinh</t>
  </si>
  <si>
    <t>Atropin sulfat</t>
  </si>
  <si>
    <t>Atropine-BFS</t>
  </si>
  <si>
    <t>0,25mg/1ml</t>
  </si>
  <si>
    <t>VD-24588-16</t>
  </si>
  <si>
    <t xml:space="preserve">Công ty cổ phần dược phẩm CPC1 Hà Nội </t>
  </si>
  <si>
    <t>Hộp 50 ống nhựa x 1ml</t>
  </si>
  <si>
    <t>35.
CPC1HN</t>
  </si>
  <si>
    <t>Attapulgit hoạt hoá  + hỗn hợp Magnesi carbonat - Nhôm hydroxyd,</t>
  </si>
  <si>
    <t>Gastropulgite</t>
  </si>
  <si>
    <t>2,5g + 0,5g</t>
  </si>
  <si>
    <t>VN-17985-14</t>
  </si>
  <si>
    <t>Beaufour Ipsen Industrie</t>
  </si>
  <si>
    <t xml:space="preserve">Hộp 30 gói </t>
  </si>
  <si>
    <t>Bột pha hỗn dịch uống</t>
  </si>
  <si>
    <t>Asigastrogit</t>
  </si>
  <si>
    <t>VD-23151-15</t>
  </si>
  <si>
    <t>Thephaco</t>
  </si>
  <si>
    <t>Hộp 30 gói</t>
  </si>
  <si>
    <t>Thuốc bột pha hỗn dịch uống</t>
  </si>
  <si>
    <t>Azacitidin</t>
  </si>
  <si>
    <t>Winduza</t>
  </si>
  <si>
    <t>100 mg</t>
  </si>
  <si>
    <t>VN3-123-19</t>
  </si>
  <si>
    <t>Azathioprin</t>
  </si>
  <si>
    <t>Wedes</t>
  </si>
  <si>
    <t>50mg</t>
  </si>
  <si>
    <t xml:space="preserve">VD-18520-13 </t>
  </si>
  <si>
    <t>Công ty Cổ phần Dược phẩm Đạt Vi Phú</t>
  </si>
  <si>
    <t>19.PT
YTHN</t>
  </si>
  <si>
    <t>Azithromycin</t>
  </si>
  <si>
    <t>Vizimtex</t>
  </si>
  <si>
    <t>VN-20412-17</t>
  </si>
  <si>
    <t>Anfarm hellas S.A.</t>
  </si>
  <si>
    <t>Hy Lạp</t>
  </si>
  <si>
    <t>Hộp 01 lọ, Hộp 10 lọ</t>
  </si>
  <si>
    <t xml:space="preserve">bột pha tiêm truyền </t>
  </si>
  <si>
    <t>07.
Vipharco</t>
  </si>
  <si>
    <t>Garosi</t>
  </si>
  <si>
    <t>VN-19590-16</t>
  </si>
  <si>
    <t>Bluepharma Industria Farmaceutica S.A</t>
  </si>
  <si>
    <t>Portugal</t>
  </si>
  <si>
    <t>Hộp 1 vỉ x 3 viên</t>
  </si>
  <si>
    <t>46.
Th.Long</t>
  </si>
  <si>
    <t>Bacillus clausii</t>
  </si>
  <si>
    <t>Enterogermina</t>
  </si>
  <si>
    <t xml:space="preserve">2 tỷ bào tử/ 5ml  </t>
  </si>
  <si>
    <t>QLSP-0728-13</t>
  </si>
  <si>
    <t>Sanofi S.p.A</t>
  </si>
  <si>
    <t>Ý</t>
  </si>
  <si>
    <t>Hộp 02 vỉ x 10 ống x 05ml</t>
  </si>
  <si>
    <t>Hỗn dịch uống</t>
  </si>
  <si>
    <t>Bacillus subtilis</t>
  </si>
  <si>
    <t>Domuvar</t>
  </si>
  <si>
    <t>2x10^9 CFU/5ml</t>
  </si>
  <si>
    <t>QLSP-902-15</t>
  </si>
  <si>
    <t>Hộp 8 vỉ x 5 ống x 5ml/ống</t>
  </si>
  <si>
    <t>Bambuterol hydroclorid</t>
  </si>
  <si>
    <t>Mezaterol 20</t>
  </si>
  <si>
    <t>20mg</t>
  </si>
  <si>
    <t>VD-25696-16</t>
  </si>
  <si>
    <t>Công ty Cổ phần dược phẩm Hà Tây</t>
  </si>
  <si>
    <t>Hộp 6 vỉ x 10 viên</t>
  </si>
  <si>
    <t>50.
T.An</t>
  </si>
  <si>
    <t>Bari sulfat</t>
  </si>
  <si>
    <t>Bari HD</t>
  </si>
  <si>
    <t>130g/ túi 275g</t>
  </si>
  <si>
    <t xml:space="preserve">VD-21286-14 </t>
  </si>
  <si>
    <t>Công ty CPDP Hà Tây</t>
  </si>
  <si>
    <t>Túi 275g</t>
  </si>
  <si>
    <t>Bendamustin Hydrochloride</t>
  </si>
  <si>
    <t xml:space="preserve">Ribomustin </t>
  </si>
  <si>
    <t>VN2-570-17</t>
  </si>
  <si>
    <t>Sản xuất: Oncotec Pharma Produktion GmbH (CS dán nhãn, đóng gói thứ cấp và xuất xưởng: Janssen Pharmaceutica NV)</t>
  </si>
  <si>
    <t>Đức (đóng gói Bỉ)</t>
  </si>
  <si>
    <t>Bột pha dung dịch đậm đặc để pha dung dịch ttruyền tĩnh mạch</t>
  </si>
  <si>
    <t>VN2-569-17</t>
  </si>
  <si>
    <t>Betamethason dipropionat+Salicylic acid</t>
  </si>
  <si>
    <t>Betasalic</t>
  </si>
  <si>
    <t>0,064%+3%; 10g</t>
  </si>
  <si>
    <t>VD-30028-18</t>
  </si>
  <si>
    <t>Hộp 01 tuýp 10g</t>
  </si>
  <si>
    <t>Thuốc mỡ</t>
  </si>
  <si>
    <t>Betamethasone dipropionate  + Betamethasone Dinatri phosphate</t>
  </si>
  <si>
    <t>Diprospan Injection</t>
  </si>
  <si>
    <t>6,43mg/ml + 2,63mg/ml</t>
  </si>
  <si>
    <t>VN-15551-12</t>
  </si>
  <si>
    <t>Schering - Plough Labo N.V.</t>
  </si>
  <si>
    <t>Bỉ</t>
  </si>
  <si>
    <t>Hộp 1 ống 1ml</t>
  </si>
  <si>
    <t>Hỗn dịch tiêm</t>
  </si>
  <si>
    <t>Bevacizumab</t>
  </si>
  <si>
    <t>Avastin</t>
  </si>
  <si>
    <t>100 mg/4 ml</t>
  </si>
  <si>
    <t>QLSP-1118-18</t>
  </si>
  <si>
    <t>Roche Diagnostics GmbH</t>
  </si>
  <si>
    <t>Hộp 1 lọ x 4ml</t>
  </si>
  <si>
    <t>Dung dịch đậm đặc để pha dung dịch tiêm truyền</t>
  </si>
  <si>
    <t>400 mg/16 ml</t>
  </si>
  <si>
    <t>QLSP-1119-18</t>
  </si>
  <si>
    <t>Hộp 1 lọ x 16ml</t>
  </si>
  <si>
    <t xml:space="preserve">Bicalutamid </t>
  </si>
  <si>
    <t>Larrivey</t>
  </si>
  <si>
    <t>50 mg</t>
  </si>
  <si>
    <t>VD-31087-18</t>
  </si>
  <si>
    <t>Hộp 4 vỉ x 7 viên</t>
  </si>
  <si>
    <t>Bismuth Subsalicylat</t>
  </si>
  <si>
    <t>Ulcercep</t>
  </si>
  <si>
    <t>262.5 mg</t>
  </si>
  <si>
    <t>VD-17511-12</t>
  </si>
  <si>
    <t xml:space="preserve">Công ty CPDP OPV, </t>
  </si>
  <si>
    <t>Hộp 10 vỉ x 10 viên</t>
  </si>
  <si>
    <t>Viên nén nhai</t>
  </si>
  <si>
    <t>11.
V.Nga</t>
  </si>
  <si>
    <t>Bisoprolol + hydroclorothiazid</t>
  </si>
  <si>
    <t>MAXXPROLOL 2.5 - PLUS</t>
  </si>
  <si>
    <t>2,5mg + 6,25mg</t>
  </si>
  <si>
    <t>VD-26737-17</t>
  </si>
  <si>
    <t>Công ty CPDP Ampharco U.S.A</t>
  </si>
  <si>
    <t>08.
Ampharco</t>
  </si>
  <si>
    <t>Bleomycin</t>
  </si>
  <si>
    <t>Kupbloicin</t>
  </si>
  <si>
    <t>15UI</t>
  </si>
  <si>
    <t xml:space="preserve">VN-17488-13 </t>
  </si>
  <si>
    <t>Korea united pharm .Inc</t>
  </si>
  <si>
    <t>Korea</t>
  </si>
  <si>
    <t>Botulinum toxin A</t>
  </si>
  <si>
    <t>Botox</t>
  </si>
  <si>
    <t>100 đơn vị</t>
  </si>
  <si>
    <t>QLSP-815-14</t>
  </si>
  <si>
    <t>Allergan Pharmaceuticals Ireland</t>
  </si>
  <si>
    <t>Ireland</t>
  </si>
  <si>
    <t>Hộp 1 lọ 100 đơn vị</t>
  </si>
  <si>
    <t>Bột sấy khô chân không vô khuẩn để pha dung dịch tiêm</t>
  </si>
  <si>
    <t>Brimonidin tartrat</t>
  </si>
  <si>
    <t>Alphagan P</t>
  </si>
  <si>
    <t>7,5mg/ 5ml</t>
  </si>
  <si>
    <t>Nhỏ mắt</t>
  </si>
  <si>
    <t>VN-18592-15</t>
  </si>
  <si>
    <t>Allergan Sales, LLC</t>
  </si>
  <si>
    <t>Hộp 1 lọ 5ml</t>
  </si>
  <si>
    <t>Dung dịch nhỏ mắt</t>
  </si>
  <si>
    <t>Brinzolamide + Timolol</t>
  </si>
  <si>
    <t>Azarga</t>
  </si>
  <si>
    <t>10mg/ml + 5mg/ml, 5ml</t>
  </si>
  <si>
    <t>VN-17810-14</t>
  </si>
  <si>
    <t>s.a Alcon-Couvreur N.V</t>
  </si>
  <si>
    <t>Bỉ</t>
  </si>
  <si>
    <t>Hỗn dịch nhỏ mắt</t>
  </si>
  <si>
    <t>Budesonid</t>
  </si>
  <si>
    <t>Zensonid</t>
  </si>
  <si>
    <t>0,5mg/2ml</t>
  </si>
  <si>
    <t>Khí dung</t>
  </si>
  <si>
    <t>VD-27835-17</t>
  </si>
  <si>
    <t>Hộp 2 vỉ x 5 lọ/vỉ x 2ml /lọ</t>
  </si>
  <si>
    <t>Hỗn dịch dùng cho khí dung</t>
  </si>
  <si>
    <t xml:space="preserve">Cafein </t>
  </si>
  <si>
    <t>BFS-Cafein</t>
  </si>
  <si>
    <t>30mg/3ml</t>
  </si>
  <si>
    <t>VD-24589-16</t>
  </si>
  <si>
    <t>Hộp 10 ống x 3ml</t>
  </si>
  <si>
    <t>Calci clorid</t>
  </si>
  <si>
    <t>VD-24898-16</t>
  </si>
  <si>
    <t>Hộp 10 vỉ x 5 ống</t>
  </si>
  <si>
    <t>Calci clorid 2H2O + Magnesium chloride 6H2O + acid Lactic + Natribicarbonat + Natri cloride</t>
  </si>
  <si>
    <t>Prismasol B0</t>
  </si>
  <si>
    <t>5,145g + 2,033g + 5,4g+ 3,09g + 6,45g/lit x 5 lít</t>
  </si>
  <si>
    <t>Dung dịch thẩm phân</t>
  </si>
  <si>
    <t>VN-21678-19</t>
  </si>
  <si>
    <t>Biefe Medital S.P.A</t>
  </si>
  <si>
    <t>Thùng 2 túi, mỗi túi gồm 2 khoang (Khoang A 250ml và khoang B 4750ml)</t>
  </si>
  <si>
    <t>Dịch lọc máu và thẩm tách máu</t>
  </si>
  <si>
    <t>58.TBYT
P.Đông</t>
  </si>
  <si>
    <t>Acid Folinic</t>
  </si>
  <si>
    <t>Calci Folinat 10ml</t>
  </si>
  <si>
    <t>VD-29224-18</t>
  </si>
  <si>
    <t>Calci folinat</t>
  </si>
  <si>
    <t>Cifolinat 30</t>
  </si>
  <si>
    <t>30 mg</t>
  </si>
  <si>
    <t xml:space="preserve">VD-29239-18 </t>
  </si>
  <si>
    <t>Công ty Dược VTYT Hải Dương</t>
  </si>
  <si>
    <t xml:space="preserve">Việt Nam </t>
  </si>
  <si>
    <t>Hộp 05 ống x 3ml</t>
  </si>
  <si>
    <t xml:space="preserve">dung dịch tiêm </t>
  </si>
  <si>
    <t>Calci Folinat 5ml</t>
  </si>
  <si>
    <t>VD-29225-18</t>
  </si>
  <si>
    <t xml:space="preserve">Calcipotriol + Betamethason </t>
  </si>
  <si>
    <t>Potriolac</t>
  </si>
  <si>
    <t>15g</t>
  </si>
  <si>
    <t>VD-22526-15</t>
  </si>
  <si>
    <t>Dopharma</t>
  </si>
  <si>
    <t>Hộp 1 tube 15g</t>
  </si>
  <si>
    <t>Thuốc mỡ bôi da</t>
  </si>
  <si>
    <t>Calcitonin Salmon</t>
  </si>
  <si>
    <t>Rocalcic 100</t>
  </si>
  <si>
    <t>100IU/1ml</t>
  </si>
  <si>
    <t>VN-20613-17</t>
  </si>
  <si>
    <t>Rotexmedica GmbH Arzneimittelwerk</t>
  </si>
  <si>
    <t>Hộp 5 ống 1ml</t>
  </si>
  <si>
    <t>10.P.Linh</t>
  </si>
  <si>
    <t>Candesartan Cilexetil</t>
  </si>
  <si>
    <t>Candesarkern 16mg Tablet</t>
  </si>
  <si>
    <t>16mg</t>
  </si>
  <si>
    <t>VN-20455-17</t>
  </si>
  <si>
    <t xml:space="preserve">Kern Pharma S.L. </t>
  </si>
  <si>
    <t>Tây Ban Nha</t>
  </si>
  <si>
    <t>Hộp 2 vỉ × 14 viên</t>
  </si>
  <si>
    <t xml:space="preserve">Carbetocin </t>
  </si>
  <si>
    <t>Hemotocin</t>
  </si>
  <si>
    <t>100cmg/1ml</t>
  </si>
  <si>
    <t>VD-26774-17</t>
  </si>
  <si>
    <t>Hộp 10 lọ x 1 ml</t>
  </si>
  <si>
    <t>Carbocistein</t>
  </si>
  <si>
    <t>Anpemux</t>
  </si>
  <si>
    <t>VD-22142-15</t>
  </si>
  <si>
    <t>28.
Th.Phát</t>
  </si>
  <si>
    <t>Carbomer</t>
  </si>
  <si>
    <t>Liposic</t>
  </si>
  <si>
    <t>0,2%,10g</t>
  </si>
  <si>
    <t>VN-15471-12</t>
  </si>
  <si>
    <t>Dr. Gerhard Mann Chem.- Pharm. Fabrik GmbH</t>
  </si>
  <si>
    <t>36</t>
  </si>
  <si>
    <t>Hộp 1 tuýp 10g</t>
  </si>
  <si>
    <t>Gel nhỏ mắt</t>
  </si>
  <si>
    <t>Carboplatin</t>
  </si>
  <si>
    <t>Carboplatin Sindan</t>
  </si>
  <si>
    <t>450mg/45 ml</t>
  </si>
  <si>
    <t xml:space="preserve">VN-11617-10 </t>
  </si>
  <si>
    <t xml:space="preserve">S.C Sindan-Pharma S.R.L </t>
  </si>
  <si>
    <t>Germany</t>
  </si>
  <si>
    <t>77.
Hg.Mai</t>
  </si>
  <si>
    <t>Carvedilol</t>
  </si>
  <si>
    <t>Coryol 12.5mg</t>
  </si>
  <si>
    <t>12,5mg</t>
  </si>
  <si>
    <t>VN-18273-14</t>
  </si>
  <si>
    <t>KRKA, d.d., Novo mesto</t>
  </si>
  <si>
    <t>54.
N.Đồng</t>
  </si>
  <si>
    <t>Caspofungin* acetate</t>
  </si>
  <si>
    <t>Thuốc tiêm Caspofungin Acetate 50mg</t>
  </si>
  <si>
    <t>VN-21276-18</t>
  </si>
  <si>
    <t>Gland Pharma Limited</t>
  </si>
  <si>
    <t>Bột đông khô pha dung dịch tiêm truyền</t>
  </si>
  <si>
    <t>Cefalexin</t>
  </si>
  <si>
    <t>Hapenxin capsules</t>
  </si>
  <si>
    <t>VD-24611-16</t>
  </si>
  <si>
    <t>CTCP Dược Hậu Giang - CN nhà máy DP DHG tại Hậu Giang</t>
  </si>
  <si>
    <t>hộp 10 vỉ x 10 viên</t>
  </si>
  <si>
    <t>viên nang cứng</t>
  </si>
  <si>
    <t>52.
H.Giang</t>
  </si>
  <si>
    <t>Cefalothin</t>
  </si>
  <si>
    <t>Tenafathin 1000</t>
  </si>
  <si>
    <t>1g</t>
  </si>
  <si>
    <t>VD-23661-15</t>
  </si>
  <si>
    <t>Công ty cổ phần  dược phẩm Tenamyd</t>
  </si>
  <si>
    <t>Hộp 10 lọ, thuốc bột pha tiêm</t>
  </si>
  <si>
    <t>73.
Vianh</t>
  </si>
  <si>
    <t>Cephalothin 2g</t>
  </si>
  <si>
    <t>2g</t>
  </si>
  <si>
    <t>VD-26188-17</t>
  </si>
  <si>
    <t xml:space="preserve">Công ty cổ phần dược phẩm Minh Dân </t>
  </si>
  <si>
    <t>36 tháng</t>
  </si>
  <si>
    <t>Hộp 1 lọ dung tích 20ml</t>
  </si>
  <si>
    <t xml:space="preserve"> Bột pha tiêm</t>
  </si>
  <si>
    <t>66.
Q.Anh</t>
  </si>
  <si>
    <t>Cefoperazon</t>
  </si>
  <si>
    <t>Trikapezon 2g</t>
  </si>
  <si>
    <t>VD-29861-18</t>
  </si>
  <si>
    <t>Công ty cổ phần Dược phẩm TW1</t>
  </si>
  <si>
    <t>24 tháng</t>
  </si>
  <si>
    <t>Cefoperazon  + Sulbactam</t>
  </si>
  <si>
    <t>BASULTAM</t>
  </si>
  <si>
    <t>1g + 1g</t>
  </si>
  <si>
    <t>VN-18017-14</t>
  </si>
  <si>
    <t>Medochemie Ltd, Factory C Cyprus</t>
  </si>
  <si>
    <t>44.
Andrews</t>
  </si>
  <si>
    <t xml:space="preserve">Cefprozil </t>
  </si>
  <si>
    <t xml:space="preserve">Newtazol </t>
  </si>
  <si>
    <t>125 mg</t>
  </si>
  <si>
    <t>VD-24025-15</t>
  </si>
  <si>
    <t xml:space="preserve">Công ty TNHH Phil Inter  Pharma </t>
  </si>
  <si>
    <t>Gói 2,5g , Hộp 10 gói , bột pha hỗn dịch</t>
  </si>
  <si>
    <t>Bột pha hỗn dịch</t>
  </si>
  <si>
    <t>Ceftizoxim</t>
  </si>
  <si>
    <t>Ceftibiotic 2000</t>
  </si>
  <si>
    <t>VD-30505-18</t>
  </si>
  <si>
    <t>Celecoxib</t>
  </si>
  <si>
    <t>Cofidec 200mg</t>
  </si>
  <si>
    <t>VN-16821-13</t>
  </si>
  <si>
    <t>Cilnidipin</t>
  </si>
  <si>
    <t>Cilidamin 5</t>
  </si>
  <si>
    <t>5mg</t>
  </si>
  <si>
    <t>VD-32989-19</t>
  </si>
  <si>
    <t>Cty CP dược VTYT Hà Nam</t>
  </si>
  <si>
    <t>Hộp 2 vỉ, 3 vỉ, 5 vỉ, 10 vỉ x 10 viên</t>
  </si>
  <si>
    <t>45.
ATM</t>
  </si>
  <si>
    <t>Cilostazol</t>
  </si>
  <si>
    <t>Pletaz 100mg Tablets</t>
  </si>
  <si>
    <t>VN-20685-17</t>
  </si>
  <si>
    <t>J.Uriach and Cia., S.A.</t>
  </si>
  <si>
    <t>Spain</t>
  </si>
  <si>
    <t>Hộp 2 vỉ x 28 viên, Viên nén, Uống</t>
  </si>
  <si>
    <t>81.
Th.Đạt</t>
  </si>
  <si>
    <t>Zilamac-50</t>
  </si>
  <si>
    <t>VN-19705-16</t>
  </si>
  <si>
    <t>Macleods Pharmaceuticals Ltd</t>
  </si>
  <si>
    <t>Hộp 5 vỉ x 10 viên nén</t>
  </si>
  <si>
    <t>Clobetasol Propionat</t>
  </si>
  <si>
    <t>Neutasol</t>
  </si>
  <si>
    <t>0.05%; 30g</t>
  </si>
  <si>
    <t>VD-23820-15</t>
  </si>
  <si>
    <t>Hộp 01 tuýp 30g</t>
  </si>
  <si>
    <t>Chlorpheniramin</t>
  </si>
  <si>
    <t>Clorpheniramin 4</t>
  </si>
  <si>
    <t xml:space="preserve">VD-21132-14 </t>
  </si>
  <si>
    <t>hộp 10 vỉ x 20 viên</t>
  </si>
  <si>
    <t>viên nén dài</t>
  </si>
  <si>
    <t>Cloxacilin</t>
  </si>
  <si>
    <t>Syntarpen</t>
  </si>
  <si>
    <t>VN-21542-18</t>
  </si>
  <si>
    <t>Tarchomin Pharmaceutical Works "Polfa" S.A</t>
  </si>
  <si>
    <t>Ba Lan</t>
  </si>
  <si>
    <t>Clozapin</t>
  </si>
  <si>
    <t>SUNSIZOPIN 25</t>
  </si>
  <si>
    <t>VN-18098-14</t>
  </si>
  <si>
    <t>Sun Pharmaceutical Industries Ltd</t>
  </si>
  <si>
    <t>Colchicin</t>
  </si>
  <si>
    <t>Colchicin 1mg</t>
  </si>
  <si>
    <t>VD-16781-12</t>
  </si>
  <si>
    <t>Công cổ phần dược Danapha</t>
  </si>
  <si>
    <t>Hộp 1 vỉ x 20 viên</t>
  </si>
  <si>
    <t>Colistin*</t>
  </si>
  <si>
    <t>Colistin TZF</t>
  </si>
  <si>
    <t>1.000.000UI</t>
  </si>
  <si>
    <t>VN-19363-15</t>
  </si>
  <si>
    <t>Tarchomin Pharmaceutical Works Polfa S.A.</t>
  </si>
  <si>
    <t>Hộp 20 lọ bột pha tiêm/ truyền và hít</t>
  </si>
  <si>
    <t>Bột pha tiêm/truyền và hít</t>
  </si>
  <si>
    <t>Colistimed</t>
  </si>
  <si>
    <t>2.000.000UI</t>
  </si>
  <si>
    <t>VD-24644-16</t>
  </si>
  <si>
    <t>Công ty TNHH sản xuất dược phẩm Medlac Pharma Italy</t>
  </si>
  <si>
    <t>Hộp 10 lọ bột pha tiêm</t>
  </si>
  <si>
    <t>30.
Benephar</t>
  </si>
  <si>
    <t>Cyclophosphamid</t>
  </si>
  <si>
    <t xml:space="preserve">Endoxan </t>
  </si>
  <si>
    <t>VN-16581-13</t>
  </si>
  <si>
    <t>Baxter Oncology GmbH</t>
  </si>
  <si>
    <t>Hộp 1 lọ Bột pha tiêm 200mg</t>
  </si>
  <si>
    <t>Bột pha tiêm tĩnh mạch</t>
  </si>
  <si>
    <t>VN-16582-13</t>
  </si>
  <si>
    <t>Hộp 1 lọ Bột pha tiêm 500mg</t>
  </si>
  <si>
    <t>Dactinomycin</t>
  </si>
  <si>
    <t>Cosmegen Lyovac</t>
  </si>
  <si>
    <t>500 mcg</t>
  </si>
  <si>
    <t xml:space="preserve">Tiêm </t>
  </si>
  <si>
    <t>23127/QLD-KD; 13883/QLD-KD</t>
  </si>
  <si>
    <t xml:space="preserve">Baxter Oncology GmbH- </t>
  </si>
  <si>
    <t xml:space="preserve">Đức </t>
  </si>
  <si>
    <t>32.TW3</t>
  </si>
  <si>
    <t>Decitabin</t>
  </si>
  <si>
    <t>Thuốc tiêm Decitabine 50mg/lọ</t>
  </si>
  <si>
    <t>VN3-57-18</t>
  </si>
  <si>
    <t>Dr. Reddy's Laboratories Ltd</t>
  </si>
  <si>
    <t>Deferasirox</t>
  </si>
  <si>
    <t>Gonzalez-250</t>
  </si>
  <si>
    <t>VD-28910-18</t>
  </si>
  <si>
    <t>Cty CPDP Đạt Vi Phú</t>
  </si>
  <si>
    <t>Thuốc viên</t>
  </si>
  <si>
    <t>39.
B.Tre</t>
  </si>
  <si>
    <t>Deferoxamin</t>
  </si>
  <si>
    <t xml:space="preserve">Desfonak </t>
  </si>
  <si>
    <t xml:space="preserve">500mg </t>
  </si>
  <si>
    <t>VN-20413-17</t>
  </si>
  <si>
    <t xml:space="preserve">Ronak Biopharmaceutical Company </t>
  </si>
  <si>
    <t>Iran</t>
  </si>
  <si>
    <t>bột đông khô pha tiêm</t>
  </si>
  <si>
    <t>Desloratadin</t>
  </si>
  <si>
    <t>Tadaritin</t>
  </si>
  <si>
    <t>VN-16644-13</t>
  </si>
  <si>
    <t>Laboratorios Lesvi, S.L</t>
  </si>
  <si>
    <t xml:space="preserve"> Tây Ban Nha</t>
  </si>
  <si>
    <t>Dexamethason</t>
  </si>
  <si>
    <t xml:space="preserve">Dexamethason 3,3mg/1ml </t>
  </si>
  <si>
    <t>4mg/1ml</t>
  </si>
  <si>
    <t>VD-25716-16</t>
  </si>
  <si>
    <t>Hộp 10 ống 1ml</t>
  </si>
  <si>
    <t>Diacerein</t>
  </si>
  <si>
    <t>Glasxine</t>
  </si>
  <si>
    <t>VD-17702-12</t>
  </si>
  <si>
    <t>Công ty CP SPM</t>
  </si>
  <si>
    <t>Hộp 3 vỉ x 10 viên nang cứng</t>
  </si>
  <si>
    <t>Diazepam</t>
  </si>
  <si>
    <t>Diazepam 10mg/2ml</t>
  </si>
  <si>
    <t>10mg/2ml</t>
  </si>
  <si>
    <t>VD-25308-16</t>
  </si>
  <si>
    <t>CN Vidipha</t>
  </si>
  <si>
    <t>Hộp 10 ống</t>
  </si>
  <si>
    <t>Seduxen 5mg</t>
  </si>
  <si>
    <t>VN-19162-15</t>
  </si>
  <si>
    <t>Gedeon Richter</t>
  </si>
  <si>
    <t>Digoxin</t>
  </si>
  <si>
    <t>Digoxin
 - Richter</t>
  </si>
  <si>
    <t>0,25mg</t>
  </si>
  <si>
    <t>VN-19155-15</t>
  </si>
  <si>
    <t xml:space="preserve">Gedeon Richter Plc </t>
  </si>
  <si>
    <t>Hộp 1 lọ x 50 viên nén</t>
  </si>
  <si>
    <t>Viên nén bao film</t>
  </si>
  <si>
    <t>Diosmectit</t>
  </si>
  <si>
    <t>Smecta</t>
  </si>
  <si>
    <t>3g</t>
  </si>
  <si>
    <t>VN-19485-15</t>
  </si>
  <si>
    <t>Hộp 30 gói (mỗi gói 3.76g)</t>
  </si>
  <si>
    <t>Hamett</t>
  </si>
  <si>
    <t xml:space="preserve">VD-20555-14 </t>
  </si>
  <si>
    <t>hộp 24 gói</t>
  </si>
  <si>
    <t>thuốc bột pha hỗn dịch uống</t>
  </si>
  <si>
    <t>Diosmin  + Hesperidin</t>
  </si>
  <si>
    <t>Venokern 500mg</t>
  </si>
  <si>
    <t>450mg+50mg</t>
  </si>
  <si>
    <t>VN-21394-18</t>
  </si>
  <si>
    <t>Hộp 6 vỉ × 10 viên</t>
  </si>
  <si>
    <t>Diphenhydramin</t>
  </si>
  <si>
    <t>Dimedrol</t>
  </si>
  <si>
    <t>10mg/1ml</t>
  </si>
  <si>
    <t>VD-24899-16</t>
  </si>
  <si>
    <t>Hộp 100 ống</t>
  </si>
  <si>
    <t>Dobutamine</t>
  </si>
  <si>
    <t>Dobutamine - hameln 5mg/ml Injection</t>
  </si>
  <si>
    <t>VN-16187-13</t>
  </si>
  <si>
    <t xml:space="preserve">Siegfried Hameln GmbH </t>
  </si>
  <si>
    <t>Dobutamin</t>
  </si>
  <si>
    <t>Dobucin</t>
  </si>
  <si>
    <t>VN-16920-13</t>
  </si>
  <si>
    <t>Troikaa Pharmaceuticals Ltd.</t>
  </si>
  <si>
    <t>Hộp 5 ống x 5ml</t>
  </si>
  <si>
    <t>Docetaxel</t>
  </si>
  <si>
    <t>Tadocel 20mg/0,5ml</t>
  </si>
  <si>
    <t>20mg/0,5ml</t>
  </si>
  <si>
    <t>VN-17807-14</t>
  </si>
  <si>
    <t>Hộp 1 lọ + Dung môi</t>
  </si>
  <si>
    <t>Taiwan</t>
  </si>
  <si>
    <t>Domperidon</t>
  </si>
  <si>
    <t xml:space="preserve">Motilium </t>
  </si>
  <si>
    <t>1mg/ml</t>
  </si>
  <si>
    <t>VN-20784-17</t>
  </si>
  <si>
    <t>OLIC (Thailand) Ltd.</t>
  </si>
  <si>
    <t>Hộp 1 chai 30ml hỗn dịch</t>
  </si>
  <si>
    <t>hỗn dịch</t>
  </si>
  <si>
    <t xml:space="preserve">Donepezil </t>
  </si>
  <si>
    <t>Alzepil</t>
  </si>
  <si>
    <t>VN-20755-17</t>
  </si>
  <si>
    <t>Egis</t>
  </si>
  <si>
    <t>Hộp 2 vỉ x 14 viên</t>
  </si>
  <si>
    <t>05.
U.N.I</t>
  </si>
  <si>
    <t>Dopamin HCl</t>
  </si>
  <si>
    <t>Dopamine Hydrochloride USP 40mg/ml</t>
  </si>
  <si>
    <t>200mg/5ml</t>
  </si>
  <si>
    <t xml:space="preserve">VN-15124-12
</t>
  </si>
  <si>
    <t>Rotex</t>
  </si>
  <si>
    <t>Hộp 10 vỉ x 10 ống</t>
  </si>
  <si>
    <t>Dung dịch pha loãng để truyền tĩnh mạch</t>
  </si>
  <si>
    <t xml:space="preserve">Dutasterid </t>
  </si>
  <si>
    <t>Dryches</t>
  </si>
  <si>
    <t xml:space="preserve"> 0,5mg</t>
  </si>
  <si>
    <t>VD-28454-17</t>
  </si>
  <si>
    <t>Ephedrin</t>
  </si>
  <si>
    <t>Ephedrine Aguettant 30mg/ml</t>
  </si>
  <si>
    <t>VN-19221-15</t>
  </si>
  <si>
    <t>Aguettant</t>
  </si>
  <si>
    <t>Hộp 2 vỉ x 5 ống</t>
  </si>
  <si>
    <t>Adrenalin</t>
  </si>
  <si>
    <t>1mg/1ml</t>
  </si>
  <si>
    <t>VD-27151-17</t>
  </si>
  <si>
    <t>Hộp 5 vỉ x 10 ống; Hộp 2 vỉ x 5 ống; Hộp 1 vỉ x 10 ống</t>
  </si>
  <si>
    <t>Epoetin người tái tổ hợp</t>
  </si>
  <si>
    <t>Epokine Prefilled Injection 1000 Units/0,5ml</t>
  </si>
  <si>
    <t>1000UI/0,5ml</t>
  </si>
  <si>
    <t>Bơm</t>
  </si>
  <si>
    <t>QLSP-832-15</t>
  </si>
  <si>
    <t>CJ Healthcare Corporation</t>
  </si>
  <si>
    <t>6syringe/hộp</t>
  </si>
  <si>
    <t>Dung dịch tiêm pha sẵn</t>
  </si>
  <si>
    <t>47.
Đông Đô</t>
  </si>
  <si>
    <t>Erythropoietin alpha</t>
  </si>
  <si>
    <t>Nanokine 2000 IU</t>
  </si>
  <si>
    <t>2000UI</t>
  </si>
  <si>
    <t>QLSP-920-16</t>
  </si>
  <si>
    <t>Công ty CP Công nghệ sinh học Dược Nanogen</t>
  </si>
  <si>
    <t>Hộp 1 lọ dung dịch tiêm (1ml)</t>
  </si>
  <si>
    <t>03.
Hg Thành</t>
  </si>
  <si>
    <t>Recombinant Human Erythropoietin</t>
  </si>
  <si>
    <t>VINTOR 2000</t>
  </si>
  <si>
    <t xml:space="preserve">VN-9651-10 </t>
  </si>
  <si>
    <t>Gennova Biopharmaceuticals Ltd</t>
  </si>
  <si>
    <t>Hộp 1 Bơm tiêm  có chứa 1ml kèm kim tiêm Dung dịch</t>
  </si>
  <si>
    <t>Epoietin beta</t>
  </si>
  <si>
    <t>Recormon</t>
  </si>
  <si>
    <t>2000UI/0,3ml</t>
  </si>
  <si>
    <t>Bơm tiêm</t>
  </si>
  <si>
    <t>QLSP-821-14</t>
  </si>
  <si>
    <t>Hộp 6 bơm tiêm đóng sẵn thuốc (0,3ml) và 6 kim tiêm</t>
  </si>
  <si>
    <t>Esomeprazol</t>
  </si>
  <si>
    <t>Emanera 20</t>
  </si>
  <si>
    <t>VN-18443-14</t>
  </si>
  <si>
    <t>Krka</t>
  </si>
  <si>
    <t>Hộp 4 vỉ x 7 viên nang cứng</t>
  </si>
  <si>
    <t>Esphalux
(Esomeprazole)</t>
  </si>
  <si>
    <t>40mg</t>
  </si>
  <si>
    <t>VN-21446-18</t>
  </si>
  <si>
    <t>Standard Chem. 
&amp; Pharm. Co,.Ltd</t>
  </si>
  <si>
    <t>Hộp to x 10 hộp nhỏ x 1 lọ bột</t>
  </si>
  <si>
    <t>Lọ bột đông khô pha tiêm</t>
  </si>
  <si>
    <t>STADNEX 40 CAP</t>
  </si>
  <si>
    <t>VD-22670-15</t>
  </si>
  <si>
    <t>Chi nhánh công ty TNHH LD Stada-Việt Nam</t>
  </si>
  <si>
    <t>Hộp/4 vỉ x 7 viên</t>
  </si>
  <si>
    <t>25.
GonSa</t>
  </si>
  <si>
    <t>Estradiol valerat</t>
  </si>
  <si>
    <t>Progynova</t>
  </si>
  <si>
    <t>2mg</t>
  </si>
  <si>
    <t>VN-20915-18</t>
  </si>
  <si>
    <t>Delpharm Lille SAS -  Xuất xưởng: Bayer Weimar GmbH und Co. KG</t>
  </si>
  <si>
    <t>CSSX: Pháp; Xuất xưởng: Đức</t>
  </si>
  <si>
    <t>Hộp 1 vỉ x 28 viên</t>
  </si>
  <si>
    <t>Viên nén bao đường</t>
  </si>
  <si>
    <t>Etamsylat</t>
  </si>
  <si>
    <t>Vincynon</t>
  </si>
  <si>
    <t xml:space="preserve">VD-20893-14 </t>
  </si>
  <si>
    <t xml:space="preserve">Hộp 2 vỉ x 5 ống; Hộp 1 vỉ x 5 ống; </t>
  </si>
  <si>
    <t>Etomidat</t>
  </si>
  <si>
    <t>Etomidate Lipuro</t>
  </si>
  <si>
    <t xml:space="preserve">VN-10697-10 </t>
  </si>
  <si>
    <t>Etoposid</t>
  </si>
  <si>
    <t>Sintopozid</t>
  </si>
  <si>
    <t>100mg/5ml</t>
  </si>
  <si>
    <t>VN-18127-14</t>
  </si>
  <si>
    <t>Famotidin</t>
  </si>
  <si>
    <t>Vinfadin 40mg</t>
  </si>
  <si>
    <t>40mg/5ml</t>
  </si>
  <si>
    <t>VD-32939-19</t>
  </si>
  <si>
    <t>Hộp 4 vỉ x 5 ống; Hộp 10 vỉ x 5 ống</t>
  </si>
  <si>
    <t>Felodipin  (Viên giải phóng chậm)</t>
  </si>
  <si>
    <t>Felodipin Stada 5 mg retard</t>
  </si>
  <si>
    <t>VD-26562-17</t>
  </si>
  <si>
    <t>LD Stada - Việt Nam</t>
  </si>
  <si>
    <t>Hộp 10 vỉ x 10 viên nén bao phim phóng thích kéo dài</t>
  </si>
  <si>
    <t>Viên nén bao phim phóng thích kéo dài</t>
  </si>
  <si>
    <t>55.
P.Đông</t>
  </si>
  <si>
    <t>Fenofibrat</t>
  </si>
  <si>
    <t>Fenosup Lidose</t>
  </si>
  <si>
    <t>160mg</t>
  </si>
  <si>
    <t>VN-17451-13</t>
  </si>
  <si>
    <t>SMB Technology S.A</t>
  </si>
  <si>
    <t>Viên nang cứng dạng lidose</t>
  </si>
  <si>
    <t>Fentanyl</t>
  </si>
  <si>
    <t>0,1mg/2ml</t>
  </si>
  <si>
    <t>VN-18441-14</t>
  </si>
  <si>
    <t>40.
Codupha</t>
  </si>
  <si>
    <t>Fentanil</t>
  </si>
  <si>
    <t>Fentanyl-Hameln 50 mcg/ml</t>
  </si>
  <si>
    <t>0,5mg/10ml</t>
  </si>
  <si>
    <t>VN-17325-13</t>
  </si>
  <si>
    <t>Siegfried  Hameln GmbH</t>
  </si>
  <si>
    <t>Hộp 10 ống 10 ml dung dịch tiêm</t>
  </si>
  <si>
    <t>Filgrastim</t>
  </si>
  <si>
    <t>GRAFEEL</t>
  </si>
  <si>
    <t>300mcg</t>
  </si>
  <si>
    <t>QLSP-945-16</t>
  </si>
  <si>
    <t>Dr Reddy's Laboratories Ltd</t>
  </si>
  <si>
    <t xml:space="preserve">Hộp 1 bơm tiêm đóng sẵn 1ml dung dịch thuốc. </t>
  </si>
  <si>
    <t>Fluconazol</t>
  </si>
  <si>
    <t>Fluxar</t>
  </si>
  <si>
    <t>2mg/ml</t>
  </si>
  <si>
    <t>VN-20856-17</t>
  </si>
  <si>
    <t>PT. Novell Pharmaceutical Laboratories</t>
  </si>
  <si>
    <t>Indonesia</t>
  </si>
  <si>
    <t>Fludarabin phosphat</t>
  </si>
  <si>
    <t>Fludalym 25mg/ml</t>
  </si>
  <si>
    <t>VN -18491-14</t>
  </si>
  <si>
    <t>Hộp 5 lọ</t>
  </si>
  <si>
    <t>Bột đông khô</t>
  </si>
  <si>
    <t>Flunarizin Hydrochloride</t>
  </si>
  <si>
    <t>Nomigrain</t>
  </si>
  <si>
    <t>VN-15645-12</t>
  </si>
  <si>
    <t>Torrent Pharmaceuticals Ltd</t>
  </si>
  <si>
    <t xml:space="preserve">Hộp 5 vỉ x 2x 10 viên nang cứng           </t>
  </si>
  <si>
    <t xml:space="preserve">Fluorouracil </t>
  </si>
  <si>
    <t>Biluracil 250</t>
  </si>
  <si>
    <t>VD-26365-17</t>
  </si>
  <si>
    <t>Hộp 1 lọ  x 5ml</t>
  </si>
  <si>
    <t>Biluracil 500</t>
  </si>
  <si>
    <t>VD-28230-17</t>
  </si>
  <si>
    <t xml:space="preserve">Hộp 1 lọ x 10ml </t>
  </si>
  <si>
    <t>Furosemid</t>
  </si>
  <si>
    <t>BFS-FUROSEMIDE 40 mg/4 ml</t>
  </si>
  <si>
    <t>40mg/4ml</t>
  </si>
  <si>
    <t>VD-25669-16</t>
  </si>
  <si>
    <t>Hộp 10 ống x 4ml</t>
  </si>
  <si>
    <t>Fusidic acid</t>
  </si>
  <si>
    <t>Pusadine</t>
  </si>
  <si>
    <t>2%,5g</t>
  </si>
  <si>
    <t>VD-23198-15</t>
  </si>
  <si>
    <t xml:space="preserve">Acid Gadoteric </t>
  </si>
  <si>
    <t>Dotarem</t>
  </si>
  <si>
    <t>0,5mmol/ml;10ml</t>
  </si>
  <si>
    <t>VN-15929-12</t>
  </si>
  <si>
    <t>Guerbet</t>
  </si>
  <si>
    <t>Galantamin hydrobromide</t>
  </si>
  <si>
    <t>Nivalin</t>
  </si>
  <si>
    <t>2,5mg/1ml</t>
  </si>
  <si>
    <t>VN-17333-13</t>
  </si>
  <si>
    <t>Sopharma AD</t>
  </si>
  <si>
    <t>Bulgaria</t>
  </si>
  <si>
    <t>Hộp 10 ống 1ml dung dịch tiêm</t>
  </si>
  <si>
    <t>21.
Đ.Bắc</t>
  </si>
  <si>
    <t>Nivalin 5mg</t>
  </si>
  <si>
    <t>15444/QLD-KD</t>
  </si>
  <si>
    <t>Hộp 1 vỉ 20 viên nén</t>
  </si>
  <si>
    <t>Gelatin succinyl + natri clorid + natri hydroxyd</t>
  </si>
  <si>
    <t>20g + 3,505g + 0,68g/ 500ml</t>
  </si>
  <si>
    <t>Túi Polyolefine (freeflex) 500ml; Thùng 20 túi Polyolefine (freeflex) 500ml</t>
  </si>
  <si>
    <t>Gliclazid + Metformin</t>
  </si>
  <si>
    <t>Melanov-M</t>
  </si>
  <si>
    <t xml:space="preserve"> 80mg + 500mg</t>
  </si>
  <si>
    <t>VN-20575-17</t>
  </si>
  <si>
    <t>Micro Labs Limited</t>
  </si>
  <si>
    <t>Hộp 10 vỉ x 10 viên, Viên nén</t>
  </si>
  <si>
    <t xml:space="preserve">Glimepirid + Metformim </t>
  </si>
  <si>
    <t>PERGLIM M-2.</t>
  </si>
  <si>
    <t>2mg + 500mg</t>
  </si>
  <si>
    <t>VN-20807-17</t>
  </si>
  <si>
    <t>Inventia Healthcare Pvt. Ltd</t>
  </si>
  <si>
    <t>Hộp 5 vỉ x 20 viên</t>
  </si>
  <si>
    <t>Viên nén phóng thích chậm</t>
  </si>
  <si>
    <t>Glucosamin</t>
  </si>
  <si>
    <t xml:space="preserve">Viartril-S </t>
  </si>
  <si>
    <t>VN-14801-12</t>
  </si>
  <si>
    <t>Rottapharm Ltd.</t>
  </si>
  <si>
    <t>Hộp 1 lọ 80 viên nang</t>
  </si>
  <si>
    <t>Viên nang</t>
  </si>
  <si>
    <t>76.
V.Áo</t>
  </si>
  <si>
    <t>Glucose</t>
  </si>
  <si>
    <t xml:space="preserve">Glucose 10%  250ml  </t>
  </si>
  <si>
    <t>10%,250ml</t>
  </si>
  <si>
    <t>VD-25876-16</t>
  </si>
  <si>
    <t>Công ty cổ phần Fresenius Kabi Việt Nam</t>
  </si>
  <si>
    <t>Thùng 30 chai</t>
  </si>
  <si>
    <t xml:space="preserve">Glucose 10%  500ml  </t>
  </si>
  <si>
    <t>10%,500ml</t>
  </si>
  <si>
    <t>Thùng 20 chai</t>
  </si>
  <si>
    <t xml:space="preserve">Glucose 20%   500ml  </t>
  </si>
  <si>
    <t>20%;  500ml</t>
  </si>
  <si>
    <t>VD-29314-18</t>
  </si>
  <si>
    <t>Glutathion</t>
  </si>
  <si>
    <t>Gluthion</t>
  </si>
  <si>
    <t>15595/ QLD-KD</t>
  </si>
  <si>
    <t>1-Laboratorio Italiano Biochimico Farmaceutico Lisapharma S.P.A,               2-Laboratorio Farmaceutico C.T.S.R.L</t>
  </si>
  <si>
    <t>Hộp 10 lọ bột và 10 ống dung môi pha tiêm</t>
  </si>
  <si>
    <t>Bột pha tiêm</t>
  </si>
  <si>
    <t>64.
EVD</t>
  </si>
  <si>
    <t>Glycyn funtumin</t>
  </si>
  <si>
    <t>Aslem</t>
  </si>
  <si>
    <t>0,3mg</t>
  </si>
  <si>
    <t>VD-32032-19</t>
  </si>
  <si>
    <t>Heparin sodium</t>
  </si>
  <si>
    <t>Heparin</t>
  </si>
  <si>
    <t>25.000UI/5ml</t>
  </si>
  <si>
    <t xml:space="preserve">VN-15617-12
</t>
  </si>
  <si>
    <t>Hộp 25 lọ</t>
  </si>
  <si>
    <t>Heparin Natri</t>
  </si>
  <si>
    <t>Paringold Injection</t>
  </si>
  <si>
    <t>QLSP-1064-17</t>
  </si>
  <si>
    <t>JW Pharmaceutical Corporation</t>
  </si>
  <si>
    <t>Hộp 10 lọ x 5ml</t>
  </si>
  <si>
    <t>Hydrocortison</t>
  </si>
  <si>
    <t>1%/5g</t>
  </si>
  <si>
    <t>VD-15491-11</t>
  </si>
  <si>
    <t>Cty CP LD DP Medipharco Tenamyd BR s.r.l</t>
  </si>
  <si>
    <t>Hydrocortison acetate   + Lidocaine hydrocloride</t>
  </si>
  <si>
    <t>Hydrocortison-Lidocain-Richter</t>
  </si>
  <si>
    <t>125mg + 25mg; 5ml</t>
  </si>
  <si>
    <t xml:space="preserve">VN-17952-14
</t>
  </si>
  <si>
    <t>Hydroxy cloroquin</t>
  </si>
  <si>
    <t>HCQ</t>
  </si>
  <si>
    <t>VN-16598-13</t>
  </si>
  <si>
    <t>Cadila Healthcare Ltd.</t>
  </si>
  <si>
    <t>Hydroxycarbamid (Hydroxyurea)</t>
  </si>
  <si>
    <t>Condova</t>
  </si>
  <si>
    <t>QLĐB-418-13</t>
  </si>
  <si>
    <t>CTCP SPM</t>
  </si>
  <si>
    <t>27.
Đ.Nam</t>
  </si>
  <si>
    <t>Ibuprofen</t>
  </si>
  <si>
    <t xml:space="preserve">Hagifen Kids </t>
  </si>
  <si>
    <t>VD-30130-18</t>
  </si>
  <si>
    <t>thuốc cốm pha hỗn dịch uống</t>
  </si>
  <si>
    <t>Ibuprofen + codein phosphat hemihydrat</t>
  </si>
  <si>
    <t>Antarene codeine 200mg/30mg</t>
  </si>
  <si>
    <t>200mg+ 30mg</t>
  </si>
  <si>
    <t>VN-21380-18</t>
  </si>
  <si>
    <t>Laboratoires Sophartex</t>
  </si>
  <si>
    <t>viên nén bao phim, uống</t>
  </si>
  <si>
    <t>Ifosfamid</t>
  </si>
  <si>
    <t xml:space="preserve">Holoxan </t>
  </si>
  <si>
    <t>VN-9945-10</t>
  </si>
  <si>
    <t>Hộp 1 lọ Bột pha tiêm</t>
  </si>
  <si>
    <t>Thuốc bột pha tiêm</t>
  </si>
  <si>
    <t>Insulin 30/70</t>
  </si>
  <si>
    <t>Humulin 30/70 Kwikpen</t>
  </si>
  <si>
    <t>300IU/ 3ml</t>
  </si>
  <si>
    <t>Bút tiêm</t>
  </si>
  <si>
    <t>QLSP-1089-18</t>
  </si>
  <si>
    <t>Lilly France</t>
  </si>
  <si>
    <t>Hộp 5 bút tiêm chứa sẵn thuốc x 3ml + 3 Needle (3 kim kèm theo)</t>
  </si>
  <si>
    <t>Insulin Glargin</t>
  </si>
  <si>
    <t>Glaritus</t>
  </si>
  <si>
    <t>300UI/ 3ml</t>
  </si>
  <si>
    <t>ống</t>
  </si>
  <si>
    <t>QLSP-1069-17</t>
  </si>
  <si>
    <t>Wockhardt Ltd</t>
  </si>
  <si>
    <t>Hộp 1 ống x 3ml</t>
  </si>
  <si>
    <t>Insulin Human  (Nhanh)</t>
  </si>
  <si>
    <t>INSUNOVA - R (REGULAR)</t>
  </si>
  <si>
    <t>1000UI/10ml</t>
  </si>
  <si>
    <t>QLSP-849-15</t>
  </si>
  <si>
    <t>Biocon Limited</t>
  </si>
  <si>
    <t>Hộp 1 lọ x 10ml</t>
  </si>
  <si>
    <t xml:space="preserve">Dung dịch tiêm </t>
  </si>
  <si>
    <t>Wosulin -R</t>
  </si>
  <si>
    <t>400UI/ 10ml</t>
  </si>
  <si>
    <t>VN-13426-11</t>
  </si>
  <si>
    <t>Hộp 1 lọ 10ml</t>
  </si>
  <si>
    <t>Insulin Human 20/80</t>
  </si>
  <si>
    <t>Polhumin Mix-2</t>
  </si>
  <si>
    <t>20 + 80  (300UI/3ml)</t>
  </si>
  <si>
    <t>QLSP-1112-18</t>
  </si>
  <si>
    <t>Hộp 5 ống x 3ml, Hỗn dịch tiêm</t>
  </si>
  <si>
    <t xml:space="preserve"> Hỗn dịch tiêm</t>
  </si>
  <si>
    <t>Insulin Human 30/70</t>
  </si>
  <si>
    <t>Scilin M30 (30/70)</t>
  </si>
  <si>
    <t>QLSP-895-15</t>
  </si>
  <si>
    <t>Bioton S.A</t>
  </si>
  <si>
    <t>68.
N.Hà</t>
  </si>
  <si>
    <t>Wosulin 30/70</t>
  </si>
  <si>
    <t>VN-13424-11</t>
  </si>
  <si>
    <t>Insulin Human
 (Bán chậm)</t>
  </si>
  <si>
    <t>Scilin N</t>
  </si>
  <si>
    <t>1000IU/10ml</t>
  </si>
  <si>
    <t>QLSP-850-15</t>
  </si>
  <si>
    <t>Insulidd N</t>
  </si>
  <si>
    <t>400IU/10ml</t>
  </si>
  <si>
    <t>VN-12286-11</t>
  </si>
  <si>
    <t>M.J. Biopharm Pvt., Ltd</t>
  </si>
  <si>
    <t xml:space="preserve">Irbesartan </t>
  </si>
  <si>
    <t>Sunirovel 150</t>
  </si>
  <si>
    <t>150mg</t>
  </si>
  <si>
    <t>VN-16912-13</t>
  </si>
  <si>
    <t>62.
P.Bắc</t>
  </si>
  <si>
    <t>Irbesartan</t>
  </si>
  <si>
    <t>Irbemac 300</t>
  </si>
  <si>
    <t>VN-20014-16</t>
  </si>
  <si>
    <t>Macleods Pharmaceuticals Ltd.</t>
  </si>
  <si>
    <t>Isotretinoin</t>
  </si>
  <si>
    <t>A-Cnotren</t>
  </si>
  <si>
    <t>VN-19820-16</t>
  </si>
  <si>
    <t>G.A Pharmaceuticals S.A. (G.A.P. S.A),</t>
  </si>
  <si>
    <t xml:space="preserve"> Hy Lạp</t>
  </si>
  <si>
    <t>Viên nang mềm</t>
  </si>
  <si>
    <t>Itraconazol</t>
  </si>
  <si>
    <t>Spulit</t>
  </si>
  <si>
    <t>VN-19599-16</t>
  </si>
  <si>
    <t>S.C. Slavia Pharm S.R.L</t>
  </si>
  <si>
    <t>Hộp 6 vỉ x5 viên</t>
  </si>
  <si>
    <t>Kali clorid</t>
  </si>
  <si>
    <t>Kali clorid 10%</t>
  </si>
  <si>
    <t>10%,10ml</t>
  </si>
  <si>
    <t>VD-25324-16</t>
  </si>
  <si>
    <t>Kalium chloratum biomedica</t>
  </si>
  <si>
    <t>VN-14110-11</t>
  </si>
  <si>
    <t>Biomedica</t>
  </si>
  <si>
    <t>Cezch</t>
  </si>
  <si>
    <t>Potassium chlorid</t>
  </si>
  <si>
    <t>Kaldyum</t>
  </si>
  <si>
    <t>VN-15428-12</t>
  </si>
  <si>
    <t>Hộp 1 lọ 50 viên</t>
  </si>
  <si>
    <t>Viên nang giải phóng chậm</t>
  </si>
  <si>
    <t xml:space="preserve">Kẽm </t>
  </si>
  <si>
    <t>Conipa Pure</t>
  </si>
  <si>
    <t>10mg/10ml</t>
  </si>
  <si>
    <t>VD-24551-16</t>
  </si>
  <si>
    <t>Hộp 4 vỉ x 5 ống x 10ml</t>
  </si>
  <si>
    <t>Dung dịch uống</t>
  </si>
  <si>
    <t>Ketamin</t>
  </si>
  <si>
    <t>Ketamine Hydrochloride Injection</t>
  </si>
  <si>
    <t>500mg/10ml</t>
  </si>
  <si>
    <t>VN-20611-17</t>
  </si>
  <si>
    <t>Ketorolac</t>
  </si>
  <si>
    <t>Algesin-N</t>
  </si>
  <si>
    <t>VN-21533-18</t>
  </si>
  <si>
    <t>S.C. Rompharm Company S.r.l</t>
  </si>
  <si>
    <t>L - Ornithin - L- Aspartat</t>
  </si>
  <si>
    <t>Hepa-Merz</t>
  </si>
  <si>
    <t>5g</t>
  </si>
  <si>
    <t>VN-17364-13</t>
  </si>
  <si>
    <t>B.Braun Melsungen AG</t>
  </si>
  <si>
    <t>Hộp 5 ống 10 ml</t>
  </si>
  <si>
    <t xml:space="preserve">Lacidipine </t>
  </si>
  <si>
    <t>Huntelaar</t>
  </si>
  <si>
    <t>VD-19661-13</t>
  </si>
  <si>
    <t>Hộp 4 vỉ x 7 viên, Hộp 6 vỉ x 10 viên</t>
  </si>
  <si>
    <t>Lactobacillus acidophilus</t>
  </si>
  <si>
    <t>Lacbiosyn</t>
  </si>
  <si>
    <t>10^8CFU/1g</t>
  </si>
  <si>
    <t>QLSP-851-15</t>
  </si>
  <si>
    <t>Hộp 100 gói x 1g</t>
  </si>
  <si>
    <t>Thuốc bột</t>
  </si>
  <si>
    <t>Lactulose</t>
  </si>
  <si>
    <t>Laevolac</t>
  </si>
  <si>
    <t>10g/ 15ml</t>
  </si>
  <si>
    <t>VN-19613-16</t>
  </si>
  <si>
    <t>Fresenius Kabi Austria GmbH.</t>
  </si>
  <si>
    <t>Austria</t>
  </si>
  <si>
    <t>Hộp 20 gói 15ml</t>
  </si>
  <si>
    <t>Lanzoprazol</t>
  </si>
  <si>
    <t>Scolanzo</t>
  </si>
  <si>
    <t>15mg</t>
  </si>
  <si>
    <t>VN-21360-18</t>
  </si>
  <si>
    <t>Laboratorios Liconsa, S.A.</t>
  </si>
  <si>
    <t>Hộp 4 vỉ x 7 viên nang bao tan trong ruột</t>
  </si>
  <si>
    <t>Viên nang bao tan trong ruột</t>
  </si>
  <si>
    <t xml:space="preserve"> VN-9735-10</t>
  </si>
  <si>
    <t>Laboratorios Liconsa</t>
  </si>
  <si>
    <t>Hộp 2 vỉ x 7 viên</t>
  </si>
  <si>
    <t>L-Asparaginase</t>
  </si>
  <si>
    <t>Spectrila</t>
  </si>
  <si>
    <t>10000 UI</t>
  </si>
  <si>
    <t>23272/QLD-KD</t>
  </si>
  <si>
    <t xml:space="preserve">Rentschler Biopharma SE, 
Xuất xưởng: Medac Gesellschaft fur klinische Spezialpraparate mbH, Đức
</t>
  </si>
  <si>
    <t>48 tháng</t>
  </si>
  <si>
    <t>Hộp 1 lọ hoặc 5 lọ</t>
  </si>
  <si>
    <t>Bột đông khô pha tiêm truyền</t>
  </si>
  <si>
    <t>Leflunomid</t>
  </si>
  <si>
    <t>Lenomid 10</t>
  </si>
  <si>
    <t>VD-21561-14</t>
  </si>
  <si>
    <t>US Pharma USA</t>
  </si>
  <si>
    <t>Việt Nam</t>
  </si>
  <si>
    <t>Lercanidipin</t>
  </si>
  <si>
    <t>TOROPI 20</t>
  </si>
  <si>
    <t>VN-21353-18</t>
  </si>
  <si>
    <t xml:space="preserve">Hộp 10 vỉ x 10 viên </t>
  </si>
  <si>
    <t xml:space="preserve">Levobupivacain </t>
  </si>
  <si>
    <t>Levobupi-BFS 50 mg</t>
  </si>
  <si>
    <t>VD-28877-18</t>
  </si>
  <si>
    <t>Hộp 10 lọ x 10 ml</t>
  </si>
  <si>
    <t>Dung dịch tiêm ngoài màng cứng</t>
  </si>
  <si>
    <t>Levodopa+ Carbidopa</t>
  </si>
  <si>
    <t>SYNDOPA 275</t>
  </si>
  <si>
    <t>250mg+25mg</t>
  </si>
  <si>
    <t>VN-13392-11</t>
  </si>
  <si>
    <t>Levofloxacin</t>
  </si>
  <si>
    <t>Levogolds</t>
  </si>
  <si>
    <t>750mg/150ml</t>
  </si>
  <si>
    <t>VN-18523-14</t>
  </si>
  <si>
    <t>InfoRLife SA</t>
  </si>
  <si>
    <t>Thụy Sỹ</t>
  </si>
  <si>
    <t>Túi nhôm chứa 1 túi truyền PVC chứa 150ml dung dịch truyền tĩnh mạch</t>
  </si>
  <si>
    <t>Levomepromazin</t>
  </si>
  <si>
    <t>Tisercin</t>
  </si>
  <si>
    <t>VN-19943-16</t>
  </si>
  <si>
    <t>Egis Pharmaceuticals Plc</t>
  </si>
  <si>
    <t>60 tháng</t>
  </si>
  <si>
    <t>12.
T.Đức</t>
  </si>
  <si>
    <t>Levothyroxin natri</t>
  </si>
  <si>
    <t>Disthyrox</t>
  </si>
  <si>
    <t>100mcg</t>
  </si>
  <si>
    <t>VD-21846-14</t>
  </si>
  <si>
    <t xml:space="preserve">Hộp 5 vỉ x 20 viên </t>
  </si>
  <si>
    <t>Levothyroxine natri</t>
  </si>
  <si>
    <t>Levothyrox</t>
  </si>
  <si>
    <t>50mcg</t>
  </si>
  <si>
    <t>VN-17750-14</t>
  </si>
  <si>
    <t>CSSX: Merck KGaA; CSĐG và xuất xưởng: Merck S.A de C.V.</t>
  </si>
  <si>
    <t>CSSX: Đức, đóng gói và xuất xưởng: Mexico</t>
  </si>
  <si>
    <t>Linezolid*</t>
  </si>
  <si>
    <t>Lichaunox</t>
  </si>
  <si>
    <t>600mg/300ml</t>
  </si>
  <si>
    <t>VN-21245-18</t>
  </si>
  <si>
    <t>Pharmaceutical Works Polpharma S.A.</t>
  </si>
  <si>
    <t>Poland</t>
  </si>
  <si>
    <t>Hộp 1 túi nhựa 300ml</t>
  </si>
  <si>
    <t>Lisinopril</t>
  </si>
  <si>
    <t>Lotafran</t>
  </si>
  <si>
    <t>VN-20703-17</t>
  </si>
  <si>
    <t>S.C. Antibiotice S.A</t>
  </si>
  <si>
    <t xml:space="preserve"> Romani</t>
  </si>
  <si>
    <t>01.
T.A.Phát</t>
  </si>
  <si>
    <t xml:space="preserve">Lisinopril </t>
  </si>
  <si>
    <t>Lisinopril Stada 10 mg</t>
  </si>
  <si>
    <t>VD- 21533-14</t>
  </si>
  <si>
    <t>Công ty TNHH LD Stada - Việt Nam</t>
  </si>
  <si>
    <t>67.
Th.Bình</t>
  </si>
  <si>
    <t xml:space="preserve">Lisinopril + Amlodipin </t>
  </si>
  <si>
    <t>Lisonorm</t>
  </si>
  <si>
    <t>10mg+5mg</t>
  </si>
  <si>
    <t>VN-13128 - 11</t>
  </si>
  <si>
    <t>Lisinopril + Hydrochlorothiazid</t>
  </si>
  <si>
    <t>Lisiplus HCT 10/12,5</t>
  </si>
  <si>
    <t>10mg + 12,5mg</t>
  </si>
  <si>
    <t>VD-17766-12</t>
  </si>
  <si>
    <t>Chi nhánh Công ty TNHH LD Stada-Việt Nam</t>
  </si>
  <si>
    <t>Lisinopril + hydroclorothiazid</t>
  </si>
  <si>
    <t>Liprilex Plus</t>
  </si>
  <si>
    <t>20mg + 12,5mg</t>
  </si>
  <si>
    <t>VN-20465-17</t>
  </si>
  <si>
    <t>Laboratorios Lesvi, S.L.</t>
  </si>
  <si>
    <t>MAXXCARDIO-L 20 PLUS</t>
  </si>
  <si>
    <t>VD-27768-17</t>
  </si>
  <si>
    <t>Lisinopril + Hydroclorothiazid</t>
  </si>
  <si>
    <t>UmenoHCT 20/25</t>
  </si>
  <si>
    <t>20mg + 25mg</t>
  </si>
  <si>
    <t>VD-29133-18</t>
  </si>
  <si>
    <t>Công ty CPDP SaVi</t>
  </si>
  <si>
    <t>Hộp 3 vỉ x 10 viên nén bao phim</t>
  </si>
  <si>
    <t xml:space="preserve">Magne aspatate + Kali aspartate </t>
  </si>
  <si>
    <t>Panangin</t>
  </si>
  <si>
    <t xml:space="preserve"> 400mg + 452mg</t>
  </si>
  <si>
    <t>VN-19159-15</t>
  </si>
  <si>
    <t xml:space="preserve">Hộp 5 ống x 10ml </t>
  </si>
  <si>
    <t>dung dịch đậm đặc để pha tiêm truyền</t>
  </si>
  <si>
    <t>Magnesi sulfat</t>
  </si>
  <si>
    <t>Magnesi sulfat Kabi 15%</t>
  </si>
  <si>
    <t>15% 10ml</t>
  </si>
  <si>
    <t>VD-19567-13</t>
  </si>
  <si>
    <t xml:space="preserve">Hộp 50 ống </t>
  </si>
  <si>
    <t>Magnesi trisilicat + Nhôm hydroxyd</t>
  </si>
  <si>
    <t>Gastro-kite</t>
  </si>
  <si>
    <t>0,6g + 0,5g</t>
  </si>
  <si>
    <t>VD-15402-11</t>
  </si>
  <si>
    <t>Công ty Cổ phần dược phẩm Hà Nội</t>
  </si>
  <si>
    <t>Hộp 30 gói x 2,5g thuốc bột</t>
  </si>
  <si>
    <t>D-Manitol</t>
  </si>
  <si>
    <t xml:space="preserve">Mannitol  250ml </t>
  </si>
  <si>
    <t>20%; 250ml</t>
  </si>
  <si>
    <t>VD-23168-15</t>
  </si>
  <si>
    <t>Meclophenoxat HCl</t>
  </si>
  <si>
    <t>Bidilucil 500</t>
  </si>
  <si>
    <t>VD-20667-14</t>
  </si>
  <si>
    <t>Hộp 1 lọ + 1 ống nước cất pha tiêm 10ml</t>
  </si>
  <si>
    <t>Meglumin natri succinat</t>
  </si>
  <si>
    <t>Reamberin</t>
  </si>
  <si>
    <t>6g</t>
  </si>
  <si>
    <t>VN-19527-15</t>
  </si>
  <si>
    <t>Scientific Technological Pharmaceutical Firm "Polysan", Ltd</t>
  </si>
  <si>
    <t>Russia</t>
  </si>
  <si>
    <t>Hộp 1 chai thủy tinh 400ml</t>
  </si>
  <si>
    <t>Melphalan</t>
  </si>
  <si>
    <t>Alkeran</t>
  </si>
  <si>
    <t>18736/QLD-KD</t>
  </si>
  <si>
    <t xml:space="preserve">GlaxoSmithKline Manufacturing S.p.A, </t>
  </si>
  <si>
    <t>Hộp 1 lọ bột + 1 ống dung môi</t>
  </si>
  <si>
    <t xml:space="preserve">Bột đông khô pha tiêm </t>
  </si>
  <si>
    <t>Menotrophin</t>
  </si>
  <si>
    <t>Menogon</t>
  </si>
  <si>
    <t>75IU FSH + 75IU LH</t>
  </si>
  <si>
    <t>QLSP-0752-13</t>
  </si>
  <si>
    <t>Ferring GmbH</t>
  </si>
  <si>
    <t>Hộp 10 ống bột + 10 ống dung môi x 1ml</t>
  </si>
  <si>
    <t xml:space="preserve">Mesalazin </t>
  </si>
  <si>
    <t>SaVi Mesalazine 500</t>
  </si>
  <si>
    <t>VD-17946-12</t>
  </si>
  <si>
    <t>SaviPharm</t>
  </si>
  <si>
    <t>Viên nén bao phim tan trong ruột</t>
  </si>
  <si>
    <t>Mesna</t>
  </si>
  <si>
    <t xml:space="preserve">Uromitexan </t>
  </si>
  <si>
    <t>400mg/ 4ml</t>
  </si>
  <si>
    <t>VN-20658-17</t>
  </si>
  <si>
    <t>Hộp 15 ống x 4ml</t>
  </si>
  <si>
    <t>Metformin</t>
  </si>
  <si>
    <t>PANFOR SR-1000</t>
  </si>
  <si>
    <t>1000mg</t>
  </si>
  <si>
    <t>VN-20187-16</t>
  </si>
  <si>
    <t xml:space="preserve">Metformin </t>
  </si>
  <si>
    <t>PANFOR SR-500</t>
  </si>
  <si>
    <t>VN-20018-16</t>
  </si>
  <si>
    <t>Metformin +Glibenclamid</t>
  </si>
  <si>
    <t>GliritDHG 500 mg/2,5 mg</t>
  </si>
  <si>
    <t>500mg+ 2, 5mg</t>
  </si>
  <si>
    <t>VD-24598-16</t>
  </si>
  <si>
    <t>Công ty CP dược Hậu Giang</t>
  </si>
  <si>
    <t>Metovance</t>
  </si>
  <si>
    <t>500mg+ 5mg</t>
  </si>
  <si>
    <t>VD-29195-18</t>
  </si>
  <si>
    <t>Công ty cổ phần dược phẩm Trường Thọ</t>
  </si>
  <si>
    <t>Methotrexat</t>
  </si>
  <si>
    <t>Terzence-2,5</t>
  </si>
  <si>
    <t>2,5mg</t>
  </si>
  <si>
    <t>QLĐB-643-17</t>
  </si>
  <si>
    <t>Methotrexat Bidiphar 50mg/2ml</t>
  </si>
  <si>
    <t>QLĐB-638-17</t>
  </si>
  <si>
    <t>Hộp 1 lọ x 5ml</t>
  </si>
  <si>
    <t>Methyl ergometrin</t>
  </si>
  <si>
    <t>Methylergometrine Maleate injection 0.2mg</t>
  </si>
  <si>
    <t>0,2mg/1ml</t>
  </si>
  <si>
    <t xml:space="preserve">145/QLD-KD 
</t>
  </si>
  <si>
    <t>Hộp 1 vỉ x 10 ống</t>
  </si>
  <si>
    <t>Methyldopa</t>
  </si>
  <si>
    <t>Thyperopa forte</t>
  </si>
  <si>
    <t>VD-26833-17</t>
  </si>
  <si>
    <t xml:space="preserve">Metoclopramid </t>
  </si>
  <si>
    <t>Vincomid</t>
  </si>
  <si>
    <t>VD-21919-14</t>
  </si>
  <si>
    <t>Metronidazol</t>
  </si>
  <si>
    <t>Gelacmeigel</t>
  </si>
  <si>
    <t>1%; 15g</t>
  </si>
  <si>
    <t>VD-28279-17</t>
  </si>
  <si>
    <t>Hộp 01 tuýp 15g</t>
  </si>
  <si>
    <t>Thuốc gel</t>
  </si>
  <si>
    <t>Metronidazol  + Spiramycin</t>
  </si>
  <si>
    <t xml:space="preserve">ZidocinDHG </t>
  </si>
  <si>
    <t>125mg +750.000UI</t>
  </si>
  <si>
    <t xml:space="preserve">VD-21559-14 </t>
  </si>
  <si>
    <t>hộp 2 vỉ x 10 viên</t>
  </si>
  <si>
    <t>Midazolam</t>
  </si>
  <si>
    <t>Dung dịch tiêm Midanium</t>
  </si>
  <si>
    <t>5mg/1ml</t>
  </si>
  <si>
    <t>VN-13844-11</t>
  </si>
  <si>
    <t>Warsaw</t>
  </si>
  <si>
    <t>Misoprostol</t>
  </si>
  <si>
    <t>Misoprostol Stada 200mcg</t>
  </si>
  <si>
    <t>0,2mg</t>
  </si>
  <si>
    <t>VD-13626-10</t>
  </si>
  <si>
    <t xml:space="preserve">Viên nén  </t>
  </si>
  <si>
    <t>Monobasic natri phosphat khan + dibasic natri phosphat khan</t>
  </si>
  <si>
    <t>Clisma-Lax</t>
  </si>
  <si>
    <t>13,91g + 3,18g 100ml</t>
  </si>
  <si>
    <t>Bơm hậu môn</t>
  </si>
  <si>
    <t>VN-17859-14</t>
  </si>
  <si>
    <t xml:space="preserve">SOFAR 
S.p.A 
</t>
  </si>
  <si>
    <t>Hộp 1 lọ 133ml</t>
  </si>
  <si>
    <t>Morphin sulfat</t>
  </si>
  <si>
    <t>Osaphine</t>
  </si>
  <si>
    <t>10mg/ml</t>
  </si>
  <si>
    <t>VD-28087-17</t>
  </si>
  <si>
    <t>Pharbaco</t>
  </si>
  <si>
    <t>Hộp 10 ống x 1ml</t>
  </si>
  <si>
    <t>Anh</t>
  </si>
  <si>
    <t>Morphin sulphat</t>
  </si>
  <si>
    <t>MS Contin 30 mg</t>
  </si>
  <si>
    <t>VN-21319-18</t>
  </si>
  <si>
    <t>Bard Pharmaceuticals Limited</t>
  </si>
  <si>
    <t>Hộp 1 vỉ, 2 vỉ x 30 viên nén phóng thích kéo dài</t>
  </si>
  <si>
    <t>Viên  nén phóng thích kéo dài</t>
  </si>
  <si>
    <t>Morphin 30mg</t>
  </si>
  <si>
    <t xml:space="preserve">VD-19031-13
</t>
  </si>
  <si>
    <t>Công ty cổ phần dược phẩm Trung ương 2</t>
  </si>
  <si>
    <t>Hộp 3 vỉ x 7 viên</t>
  </si>
  <si>
    <t>MS Contin 10 mg</t>
  </si>
  <si>
    <t>10 mg</t>
  </si>
  <si>
    <t>VN-21318-18</t>
  </si>
  <si>
    <t>Moxifloxacin</t>
  </si>
  <si>
    <t>Bluemoxi</t>
  </si>
  <si>
    <t>400mg</t>
  </si>
  <si>
    <t>VN-21370-18</t>
  </si>
  <si>
    <t>Bluepharma - Indústria Farmacêutica, S.A</t>
  </si>
  <si>
    <t>Hộp 1 vỉ 7 viên nén bao phim</t>
  </si>
  <si>
    <t>Mupirocin</t>
  </si>
  <si>
    <t xml:space="preserve">Tropeal </t>
  </si>
  <si>
    <t>100mg/5g - 2%</t>
  </si>
  <si>
    <t>VD-28485-17</t>
  </si>
  <si>
    <t>Công ty CPDP Đạt Vi Phú</t>
  </si>
  <si>
    <t>Hộp 1 tuýp 5g,</t>
  </si>
  <si>
    <t>Thuốc mỡ bôi ngoài da</t>
  </si>
  <si>
    <t>Acetylcystein</t>
  </si>
  <si>
    <t>ACC 200mg</t>
  </si>
  <si>
    <t>200mg/3g</t>
  </si>
  <si>
    <t>VN-19978-16</t>
  </si>
  <si>
    <t>Lindopharm GmbH; Xuất xưởng: Slutas Pharma GmbH</t>
  </si>
  <si>
    <t>Hộp 50 gói</t>
  </si>
  <si>
    <t>Bột pha dung dịch uống</t>
  </si>
  <si>
    <t>N-acetylcystein</t>
  </si>
  <si>
    <t>Dismolan</t>
  </si>
  <si>
    <t>200mg/10ml</t>
  </si>
  <si>
    <t>VD-21505-14</t>
  </si>
  <si>
    <t>Naloxon</t>
  </si>
  <si>
    <t>BFS-Naloxone</t>
  </si>
  <si>
    <t>0,4mg/1ml</t>
  </si>
  <si>
    <t>VD-23379-15</t>
  </si>
  <si>
    <t>Naproxen</t>
  </si>
  <si>
    <t>Propain</t>
  </si>
  <si>
    <t>VN-20710-17</t>
  </si>
  <si>
    <t>Natri clorid</t>
  </si>
  <si>
    <t>NaCl 0,45%</t>
  </si>
  <si>
    <t>2,25g</t>
  </si>
  <si>
    <t>VD-32349-19</t>
  </si>
  <si>
    <t>Công ty TNHH B.Braun Việt Nam</t>
  </si>
  <si>
    <t xml:space="preserve">Natri clorid 0,9% 100ml </t>
  </si>
  <si>
    <t>0,9%, 100ml</t>
  </si>
  <si>
    <t>VD-21954-14</t>
  </si>
  <si>
    <t>Thùng 80 chai</t>
  </si>
  <si>
    <t>Natri clorid 0,9%</t>
  </si>
  <si>
    <t>0,9%/ 10ml</t>
  </si>
  <si>
    <t>VD-22949-15</t>
  </si>
  <si>
    <t>Hộp 20 lọ 10ml</t>
  </si>
  <si>
    <t>Dung dịch nhỏ mắt, mũi</t>
  </si>
  <si>
    <t xml:space="preserve">Natri Clorid 0,9% </t>
  </si>
  <si>
    <t>VD-32723-19</t>
  </si>
  <si>
    <t>Chai 1000ml</t>
  </si>
  <si>
    <t xml:space="preserve">Natri clorid 0,9% 250ml </t>
  </si>
  <si>
    <t>0,9%; 250ml</t>
  </si>
  <si>
    <t xml:space="preserve">Natri clorid 0,9%  500ml   </t>
  </si>
  <si>
    <t>0,9%; 500ml</t>
  </si>
  <si>
    <t>Natri clorid 10%</t>
  </si>
  <si>
    <t>10%/5ml</t>
  </si>
  <si>
    <t xml:space="preserve">VD-20890-14 </t>
  </si>
  <si>
    <t>Natri clorid + Natri citrate + Kali clorid + Glucose khan</t>
  </si>
  <si>
    <t>Oresol</t>
  </si>
  <si>
    <t>3,5g+2,9g+1,5g+20g/1000ml; 27,9g</t>
  </si>
  <si>
    <t>VD-29957-18</t>
  </si>
  <si>
    <t xml:space="preserve">Thùng 100 gói x 27,9g gói </t>
  </si>
  <si>
    <t>Natri Hyaluronat</t>
  </si>
  <si>
    <t>Go-on</t>
  </si>
  <si>
    <t>25mg/2,5ml</t>
  </si>
  <si>
    <t>VN-20762-17</t>
  </si>
  <si>
    <t>Croma Pharma GmbH</t>
  </si>
  <si>
    <t>Hộp 1 xi lanh 2,5ml</t>
  </si>
  <si>
    <t>Natri hydrocarbonat</t>
  </si>
  <si>
    <t xml:space="preserve">Natri bicarbonat 1.4% 250ml </t>
  </si>
  <si>
    <t>1,4%; 250ml</t>
  </si>
  <si>
    <t>VD-25877-16</t>
  </si>
  <si>
    <t>Natri bicarbonate</t>
  </si>
  <si>
    <t>4.2% w/v Sodium Bicarbonate</t>
  </si>
  <si>
    <t>10,5g/250ml</t>
  </si>
  <si>
    <t>VN-18586-15</t>
  </si>
  <si>
    <t>Hộp 10 chai</t>
  </si>
  <si>
    <t>Natri Bicarbonate</t>
  </si>
  <si>
    <t>Sodium Bicarbonate Renaudin 8,4%</t>
  </si>
  <si>
    <t>8,4%; 10ml</t>
  </si>
  <si>
    <t>VN-17173-13</t>
  </si>
  <si>
    <t>Laboratoire Renaudin</t>
  </si>
  <si>
    <t>Hộp 100 ống x 10ml, Hộp 2 vỉ x 5 ống x 10ml</t>
  </si>
  <si>
    <t>dung dịch tiêm truyền</t>
  </si>
  <si>
    <t>Valproate Natri  + Valproic acid</t>
  </si>
  <si>
    <t>ENCORATE CHRONO 500</t>
  </si>
  <si>
    <t>333mg + 145mg</t>
  </si>
  <si>
    <t>VN-11330-10</t>
  </si>
  <si>
    <t>Nefopam Hydrochloride</t>
  </si>
  <si>
    <t xml:space="preserve">Acupan </t>
  </si>
  <si>
    <t>VN-18589-15</t>
  </si>
  <si>
    <t>Delpharm Tours (xuất xưởng: Biocodex)</t>
  </si>
  <si>
    <t>Hộp 5 ống 2ml</t>
  </si>
  <si>
    <t>Nefopam</t>
  </si>
  <si>
    <t>Nefolin</t>
  </si>
  <si>
    <t>VN-18368-14</t>
  </si>
  <si>
    <t>Medochemie LTD. (Central factory)</t>
  </si>
  <si>
    <t>Neostigmin methyl sulfat</t>
  </si>
  <si>
    <t>Vinstigmin</t>
  </si>
  <si>
    <t>0,5 mg</t>
  </si>
  <si>
    <t>VD-30606-18</t>
  </si>
  <si>
    <t>Hộp 5 vỉ x 10 ống</t>
  </si>
  <si>
    <t>Nepafenac</t>
  </si>
  <si>
    <t>Nevanac</t>
  </si>
  <si>
    <t>1mg/ml, 5ml</t>
  </si>
  <si>
    <t xml:space="preserve">VN-17217-13 </t>
  </si>
  <si>
    <t>S.A. Alcon Couvreur N.V.</t>
  </si>
  <si>
    <t xml:space="preserve">Nepidermin </t>
  </si>
  <si>
    <t>Easyef</t>
  </si>
  <si>
    <t>0,005% - 10ml</t>
  </si>
  <si>
    <t>Xịt ngoài da</t>
  </si>
  <si>
    <t>Hộp/1 bộ</t>
  </si>
  <si>
    <t>QLSP-860-15</t>
  </si>
  <si>
    <t>Daewoong Pharm. Co., Ltd</t>
  </si>
  <si>
    <t>Hộp 1 bộ 10 ml (bơm tiêm chứa 1ml dung dịch thuốc + lọ chứa 9ml dung môi)</t>
  </si>
  <si>
    <t>Dung dịch phun xịt trên da</t>
  </si>
  <si>
    <t>Nicardipine Hydrochloride</t>
  </si>
  <si>
    <t>Nicardipine Aguettant 10mg/10ml</t>
  </si>
  <si>
    <t>10mg/ 10ml</t>
  </si>
  <si>
    <t>VN-19999-16</t>
  </si>
  <si>
    <t>Laboratoire Aguettant</t>
  </si>
  <si>
    <t>Hộp 10 ống x 10ml</t>
  </si>
  <si>
    <t>Nicardipin Hydroclorid</t>
  </si>
  <si>
    <t>Cardiv</t>
  </si>
  <si>
    <t>1mg/ml; 10ml</t>
  </si>
  <si>
    <t>VN-20675-17</t>
  </si>
  <si>
    <t>PT Bernofarm</t>
  </si>
  <si>
    <t xml:space="preserve">Hộp 10 ống 10ml </t>
  </si>
  <si>
    <t xml:space="preserve">dung dịch tiêm  </t>
  </si>
  <si>
    <t>Nicorandil</t>
  </si>
  <si>
    <t>Nikoramyl 5</t>
  </si>
  <si>
    <t>VD-30393-18</t>
  </si>
  <si>
    <t>Công ty cổ phần dược phẩm Hà Tây</t>
  </si>
  <si>
    <t>Viên nang cứng (trắng-tím)</t>
  </si>
  <si>
    <t>Nimodipin</t>
  </si>
  <si>
    <t>Nimovac-V</t>
  </si>
  <si>
    <t>10mg/50ml</t>
  </si>
  <si>
    <t>VN-18714-15</t>
  </si>
  <si>
    <t>Pharmathen S.A</t>
  </si>
  <si>
    <t xml:space="preserve">Hộp 1 lọ 50 ml kèm dụng cụ truyền bằng PE  </t>
  </si>
  <si>
    <t>dung dịch tiêm truyền tĩnh mạch</t>
  </si>
  <si>
    <t>Vinmotop</t>
  </si>
  <si>
    <t>VD-21405-14</t>
  </si>
  <si>
    <t>Nimotuzumab</t>
  </si>
  <si>
    <t>CIMAHER</t>
  </si>
  <si>
    <t>5mg/ml; 10ml</t>
  </si>
  <si>
    <t>QLSP- 1002-17</t>
  </si>
  <si>
    <t>Centro de Immunologia Molecular (CIM)</t>
  </si>
  <si>
    <t xml:space="preserve"> CuBa</t>
  </si>
  <si>
    <t>Hộp 4 lọ 10ml</t>
  </si>
  <si>
    <t>29.
Đ.Minh</t>
  </si>
  <si>
    <t xml:space="preserve">Nofloxacin </t>
  </si>
  <si>
    <t>Incarxol</t>
  </si>
  <si>
    <t>VN-19614-16</t>
  </si>
  <si>
    <t>Laboratorios Lesvi S.L</t>
  </si>
  <si>
    <t>04.
Thái An</t>
  </si>
  <si>
    <t>Noradrenalin</t>
  </si>
  <si>
    <t>Levonor</t>
  </si>
  <si>
    <t>VN-20116-16</t>
  </si>
  <si>
    <t>Nor-adrenalin</t>
  </si>
  <si>
    <t>VD-24902-16</t>
  </si>
  <si>
    <t>Hộp 5 vỉ x 10 ống; Hộp 1 vỉ x 10 ống; Hộp 2 vỉ x 5 ống</t>
  </si>
  <si>
    <t>4mg/4ml</t>
  </si>
  <si>
    <t>VN-20117-16</t>
  </si>
  <si>
    <t>Hộp 1 vỉ x 5 ống</t>
  </si>
  <si>
    <t>Octreotide acetat</t>
  </si>
  <si>
    <t>Octreotide</t>
  </si>
  <si>
    <t>0,1 mg</t>
  </si>
  <si>
    <t>VN-19094-15</t>
  </si>
  <si>
    <t>Bioindustria L.I.M</t>
  </si>
  <si>
    <t>Dung dịch đậm đặc để pha dịch tiêm truyền</t>
  </si>
  <si>
    <t>Ofloxacin</t>
  </si>
  <si>
    <t>Goldoflo</t>
  </si>
  <si>
    <t>200 mg/40ml</t>
  </si>
  <si>
    <t>VN-20729-17</t>
  </si>
  <si>
    <t>Hộp 10 túi dịch truyền 40ml</t>
  </si>
  <si>
    <t>Menazin 200mg</t>
  </si>
  <si>
    <t>VN-20313-17</t>
  </si>
  <si>
    <t>Medochemie Ltd. - Central Factory</t>
  </si>
  <si>
    <t>Hộp 10 vỉ x 10 viên nén bao phim</t>
  </si>
  <si>
    <t>51.
N.Phương</t>
  </si>
  <si>
    <t>Olanzapine</t>
  </si>
  <si>
    <t>Olmed 5mg</t>
  </si>
  <si>
    <t>VN-17627-14</t>
  </si>
  <si>
    <t xml:space="preserve">Actavis Ltd </t>
  </si>
  <si>
    <t>Malta</t>
  </si>
  <si>
    <t xml:space="preserve">Hộp 4 vỉ x 7 viên </t>
  </si>
  <si>
    <t>Ondansetron</t>
  </si>
  <si>
    <t>Nausazy</t>
  </si>
  <si>
    <t>4 mg</t>
  </si>
  <si>
    <t>VD-27828-17</t>
  </si>
  <si>
    <t xml:space="preserve">Công ty CP 
Dược Phẩm CPC 1 Hà Nội </t>
  </si>
  <si>
    <t xml:space="preserve">24
</t>
  </si>
  <si>
    <t>Hộp 20 ống x 5ml</t>
  </si>
  <si>
    <t>Dung dịch uống. Uống</t>
  </si>
  <si>
    <t>36.
Hacinco</t>
  </si>
  <si>
    <t>Oxacillin</t>
  </si>
  <si>
    <t>Oxacillin 0.5g</t>
  </si>
  <si>
    <t>0,5g</t>
  </si>
  <si>
    <t>VD-26161-17</t>
  </si>
  <si>
    <t>Chi nhánh 3 - Công ty cổ phần dược phẩm Imexpharm tại Bình Dương</t>
  </si>
  <si>
    <t>Hộp 10 lọ, Thuốc bột pha tiêm</t>
  </si>
  <si>
    <t>Oxycodon  HCl</t>
  </si>
  <si>
    <t>OxyContin 10mg</t>
  </si>
  <si>
    <t>VN-21914-19</t>
  </si>
  <si>
    <t>Purdue Pharmaceuticals, L.P</t>
  </si>
  <si>
    <t>Hộp 1 vỉ, 2 vỉ x 14 viên nén giải phóng kéo dài</t>
  </si>
  <si>
    <t>Viên nén giải phóng kéo dài</t>
  </si>
  <si>
    <t>OxyContin 20mg</t>
  </si>
  <si>
    <t>20 mg</t>
  </si>
  <si>
    <t>VN-21915-19</t>
  </si>
  <si>
    <t>Oxycodon Hydroclorid</t>
  </si>
  <si>
    <t>OxyNeo 5mg</t>
  </si>
  <si>
    <t>5 mg</t>
  </si>
  <si>
    <t>VN2-536-16</t>
  </si>
  <si>
    <t>Hộp 2 vỉ x 14 viên nang cứng</t>
  </si>
  <si>
    <t>Oxytocin</t>
  </si>
  <si>
    <t>Oxytocin Injection BP 10 Units</t>
  </si>
  <si>
    <t>10UI</t>
  </si>
  <si>
    <t>VN-20612-17</t>
  </si>
  <si>
    <t xml:space="preserve">Hộp 10 ống x 1ml </t>
  </si>
  <si>
    <t>Dung dịch tiêm/truyền tĩnh mạch</t>
  </si>
  <si>
    <t>Paclitaxel</t>
  </si>
  <si>
    <t>Canpaxel 30</t>
  </si>
  <si>
    <t>VD-21631-14</t>
  </si>
  <si>
    <t xml:space="preserve">Paclitaxel </t>
  </si>
  <si>
    <t xml:space="preserve">Paclitaxel Actavis 6mg/ml </t>
  </si>
  <si>
    <t>150mg/25ml</t>
  </si>
  <si>
    <t>VN2-472-16</t>
  </si>
  <si>
    <t xml:space="preserve">Actavis Italy S.P.A </t>
  </si>
  <si>
    <t>Paclitaxelum Actavis</t>
  </si>
  <si>
    <t>260mg/43,33ml</t>
  </si>
  <si>
    <t xml:space="preserve">VN-11619-10 </t>
  </si>
  <si>
    <t>Canpaxel 300</t>
  </si>
  <si>
    <t>300 mg</t>
  </si>
  <si>
    <t>QLĐB-583-16</t>
  </si>
  <si>
    <t>Hộp 1 lọ 50ml</t>
  </si>
  <si>
    <t>Paclitaxel 30mg (Công thức Polymeric Micelle của Paclitaxel)</t>
  </si>
  <si>
    <t>PAXUS PM 30MG</t>
  </si>
  <si>
    <t xml:space="preserve">VN2-396-15 </t>
  </si>
  <si>
    <t>Samyang Biopharmaceuticals Corporation</t>
  </si>
  <si>
    <t>Palonosetron</t>
  </si>
  <si>
    <t>Palohalt</t>
  </si>
  <si>
    <t>0,25mg/5ml</t>
  </si>
  <si>
    <t>VN-21432-18</t>
  </si>
  <si>
    <t>MSN Laboratories Limited</t>
  </si>
  <si>
    <t>Hộp 1 lọ x 5 ml dung dịch tiêm</t>
  </si>
  <si>
    <t>Papaverin</t>
  </si>
  <si>
    <t>Papaverin 2%</t>
  </si>
  <si>
    <t>VD-26681-17</t>
  </si>
  <si>
    <t>Công ty cổ phần dược Danapha</t>
  </si>
  <si>
    <t>Hộp 10 ống x 2ml</t>
  </si>
  <si>
    <t>Paracetamol</t>
  </si>
  <si>
    <t xml:space="preserve">Efferalgan </t>
  </si>
  <si>
    <t>Đặt hậu môn</t>
  </si>
  <si>
    <t>VN-21850-19</t>
  </si>
  <si>
    <t>UPSA SAS</t>
  </si>
  <si>
    <t>Hộp 2 vỉ x 5 viên</t>
  </si>
  <si>
    <t>Thuốc đạn</t>
  </si>
  <si>
    <t>Falgankid</t>
  </si>
  <si>
    <t>VD-21506-14</t>
  </si>
  <si>
    <t>Paracetamol Kabi AD</t>
  </si>
  <si>
    <t>1g/100ml</t>
  </si>
  <si>
    <t>VN-20677-17</t>
  </si>
  <si>
    <t>Fresenius Kabi Deutschland GmbH</t>
  </si>
  <si>
    <t>Parazacol 1000</t>
  </si>
  <si>
    <t>VD-24866-16</t>
  </si>
  <si>
    <t>CTCPDPTW 1 - Pharbaco</t>
  </si>
  <si>
    <t>Efferalgan</t>
  </si>
  <si>
    <t>VN-21217-18</t>
  </si>
  <si>
    <t>Viên đạn</t>
  </si>
  <si>
    <t>80mg</t>
  </si>
  <si>
    <t>VN-20952-18</t>
  </si>
  <si>
    <t>Hộp 2 vỉ x 5 viên đạn</t>
  </si>
  <si>
    <t>Paracetamol + Codein  phosphat</t>
  </si>
  <si>
    <t>Codalgin Forte</t>
  </si>
  <si>
    <t>500mg + 30mg</t>
  </si>
  <si>
    <t>VN-13600-11</t>
  </si>
  <si>
    <t xml:space="preserve">Aspen pharma Pty </t>
  </si>
  <si>
    <t>Australia</t>
  </si>
  <si>
    <t>Hộp 2 vỉ × 10 viên</t>
  </si>
  <si>
    <t>Paracetamol + Methocarbamol</t>
  </si>
  <si>
    <t>Parcamol-F</t>
  </si>
  <si>
    <t>325mg + 400mg</t>
  </si>
  <si>
    <t>VD-32722-19</t>
  </si>
  <si>
    <t>Công ty liên doanh Meyer-BPC</t>
  </si>
  <si>
    <t xml:space="preserve">Viên nén </t>
  </si>
  <si>
    <t>Paracetamol+
Ibuprofen</t>
  </si>
  <si>
    <t>Agiparofen</t>
  </si>
  <si>
    <t>325mg+
200mg</t>
  </si>
  <si>
    <t>VD-29658-18</t>
  </si>
  <si>
    <t>Agimexpharm</t>
  </si>
  <si>
    <t>Pentoxifyllin</t>
  </si>
  <si>
    <t>Vintolin</t>
  </si>
  <si>
    <t>VD-25832-16</t>
  </si>
  <si>
    <t>Perindopril arginin  +     Indapamid</t>
  </si>
  <si>
    <t>Coversyl Plus Arginine</t>
  </si>
  <si>
    <t>5mg + 1,25mg</t>
  </si>
  <si>
    <t>VN-18353-14</t>
  </si>
  <si>
    <t>Hộp 1 lọ 30 viên</t>
  </si>
  <si>
    <t>Perindopril arginin + Amlodipin</t>
  </si>
  <si>
    <t>Coveram 10mg/5mg</t>
  </si>
  <si>
    <t>10mg + 5 mg</t>
  </si>
  <si>
    <t>VN-18633-15</t>
  </si>
  <si>
    <t>Servier (Ireland) Industries Ltd.</t>
  </si>
  <si>
    <t>Ailen</t>
  </si>
  <si>
    <t>Perindopril + Amlodipine</t>
  </si>
  <si>
    <t>Coveram 5mg/10mg</t>
  </si>
  <si>
    <t>5mg + 10 mg</t>
  </si>
  <si>
    <t>VN-18634-15</t>
  </si>
  <si>
    <t>Viacoram 7mg/5mg</t>
  </si>
  <si>
    <t>7mg + 5 mg</t>
  </si>
  <si>
    <t>VN3-47-18</t>
  </si>
  <si>
    <t>Servier (Ireland) Industries Ltd</t>
  </si>
  <si>
    <t>Hộp 1 lọ x 30 viên</t>
  </si>
  <si>
    <t>Perindopril + Indapamid + Amlodipine</t>
  </si>
  <si>
    <t>TRIPLIXAM 10mg/2.5mg/5mg</t>
  </si>
  <si>
    <t>10mg+2.5mg+5mg</t>
  </si>
  <si>
    <t>VN3-9-17</t>
  </si>
  <si>
    <t>TRIPLIXAM 5mg/1.25mg/10mg</t>
  </si>
  <si>
    <t>5mg+1,25mg+10mg</t>
  </si>
  <si>
    <t>VN3-10-17</t>
  </si>
  <si>
    <t>Pethidin</t>
  </si>
  <si>
    <t>Pethidine-hameln</t>
  </si>
  <si>
    <t>100mg/2ml</t>
  </si>
  <si>
    <t>VN-19062-15</t>
  </si>
  <si>
    <t>Siegfried Hameln</t>
  </si>
  <si>
    <t>Phenobarbital</t>
  </si>
  <si>
    <t>Danotan inj</t>
  </si>
  <si>
    <t>14/2017-P</t>
  </si>
  <si>
    <t>Daihan</t>
  </si>
  <si>
    <t>GARNOTAL</t>
  </si>
  <si>
    <t>VD-24084-16</t>
  </si>
  <si>
    <t>Danapha</t>
  </si>
  <si>
    <t>Gardenal 10mg</t>
  </si>
  <si>
    <t xml:space="preserve">VD-13895-11
</t>
  </si>
  <si>
    <t>Phenylephrin</t>
  </si>
  <si>
    <t>Phenylephrine Aguettant 50 microgrammes/mL</t>
  </si>
  <si>
    <t>50µg/ml</t>
  </si>
  <si>
    <t>VN-21311-18</t>
  </si>
  <si>
    <t xml:space="preserve">Pháp </t>
  </si>
  <si>
    <t>Hộp 10 bơm tiêm đóng sẵn x 10ml</t>
  </si>
  <si>
    <t>Phloroglucinol hydrat +
Trimethyl Phloroglucinol</t>
  </si>
  <si>
    <t>Fluximem injection</t>
  </si>
  <si>
    <t>40mg+0.04mg; 4ml</t>
  </si>
  <si>
    <t>VN-15182-12</t>
  </si>
  <si>
    <t>Nanjing Hencer Pharmaceutical Co.,Ltd</t>
  </si>
  <si>
    <t>Hộp 6 ống 4ml</t>
  </si>
  <si>
    <t>Phospho 32 (P-32)</t>
  </si>
  <si>
    <t>Natri phosphat [32P] (natri phosphat)</t>
  </si>
  <si>
    <t>1-10 mCi</t>
  </si>
  <si>
    <t>mCi</t>
  </si>
  <si>
    <t>QLĐB-161-10</t>
  </si>
  <si>
    <t>Trung tâm Nghiên cứu và điều chế đồng vị phóng xạ (Viện Nghiên cứu hạt nhân)</t>
  </si>
  <si>
    <t>60 ngày</t>
  </si>
  <si>
    <t>Hộp 01 lọ</t>
  </si>
  <si>
    <t>79.
B.Khang</t>
  </si>
  <si>
    <t>Phospholipid toàn phần tiết xuất từ phổi bò (surfactant)</t>
  </si>
  <si>
    <t>Alvofact</t>
  </si>
  <si>
    <t>50mg/ 1,2ml</t>
  </si>
  <si>
    <t>Nội khí quản</t>
  </si>
  <si>
    <t xml:space="preserve">VN-16475-13 </t>
  </si>
  <si>
    <t>BAG Health Care GmbH</t>
  </si>
  <si>
    <t>Hộp 1 bộ gồm: 1 lọ bột thuốc, 1 ống chứa 1,2ml dung môi, 1 ống thông và 1 ống nối</t>
  </si>
  <si>
    <t xml:space="preserve">Bột và dung môi để pha hỗn dịch </t>
  </si>
  <si>
    <t>Piperacilin + Tazobactam.</t>
  </si>
  <si>
    <t>Zobacta 2,25g</t>
  </si>
  <si>
    <t>2g + 0,25g</t>
  </si>
  <si>
    <t>VD-26853-17</t>
  </si>
  <si>
    <t>Chi nhánh 3-Công ty CPDP Imexpharm</t>
  </si>
  <si>
    <t>Piracetam</t>
  </si>
  <si>
    <t>BFS-Piracetam</t>
  </si>
  <si>
    <t>VD-21549-14</t>
  </si>
  <si>
    <t>Piracetam-Egis</t>
  </si>
  <si>
    <t>3g/ 15ml</t>
  </si>
  <si>
    <t>VN-19939-16</t>
  </si>
  <si>
    <t>Hộp 20 ống 15ml</t>
  </si>
  <si>
    <t xml:space="preserve">VN-16481-13 </t>
  </si>
  <si>
    <t>Egis Pharmaceuticals Plc
(CV: 8665/QLD-ĐK, ngày 27/5/2014, V/v: Thay đổi địa chỉ nhà sản xuất)</t>
  </si>
  <si>
    <t>Hộp 1 lọ 60 viên</t>
  </si>
  <si>
    <t xml:space="preserve">Piracetam </t>
  </si>
  <si>
    <t>Medi-Piracetam 800</t>
  </si>
  <si>
    <t>VD-21320-14</t>
  </si>
  <si>
    <t xml:space="preserve">Công ty CPDP Me di sun </t>
  </si>
  <si>
    <t xml:space="preserve"> Việt Nam</t>
  </si>
  <si>
    <t>Hộp 1 vỉ, 10 vỉ x 10 viên</t>
  </si>
  <si>
    <t>09.
Sohaco</t>
  </si>
  <si>
    <t>Pitavastatin</t>
  </si>
  <si>
    <t>Pitalip</t>
  </si>
  <si>
    <t>VN-19931-16</t>
  </si>
  <si>
    <t>Deawoong Pharmaceutical Co., Ltd</t>
  </si>
  <si>
    <t>Hộp 1 túi nhôm chứa 3 vỉ x 10 viên</t>
  </si>
  <si>
    <t>PoltechDTPA bột đông khô, 3-6 lọ/hộp</t>
  </si>
  <si>
    <t>PoltechDTPA</t>
  </si>
  <si>
    <t xml:space="preserve"> 13,25 mg</t>
  </si>
  <si>
    <t>114/QLD-KD</t>
  </si>
  <si>
    <t>Narodowe Centrum Badan Jadrowych (Polatom - Poland)</t>
  </si>
  <si>
    <t>12 tháng</t>
  </si>
  <si>
    <t>3-6 lọ/Hộp</t>
  </si>
  <si>
    <t>PoltechMDP bột đông khô, 3-6 lọ/hộp</t>
  </si>
  <si>
    <t>PoltechMDP</t>
  </si>
  <si>
    <t xml:space="preserve"> 6,25 mg</t>
  </si>
  <si>
    <t>Polyethylen Glycol : Propylen Glycol</t>
  </si>
  <si>
    <t xml:space="preserve">Systane Ultra </t>
  </si>
  <si>
    <t>0,4% + 0,3%</t>
  </si>
  <si>
    <t>VN-19762-16</t>
  </si>
  <si>
    <t>Alcon Research, Ltd.</t>
  </si>
  <si>
    <t>Povidon  iod</t>
  </si>
  <si>
    <t>Povidon -Iod HD</t>
  </si>
  <si>
    <t>10%, 100ml</t>
  </si>
  <si>
    <t>VD-18443-13</t>
  </si>
  <si>
    <t>HD Pharma</t>
  </si>
  <si>
    <t>Dung dịch dùng ngoài</t>
  </si>
  <si>
    <t>Povidon iodin</t>
  </si>
  <si>
    <t>Betadine Ointment 10% w/w</t>
  </si>
  <si>
    <t>10% w/v; 40g</t>
  </si>
  <si>
    <t>VN-20577-17</t>
  </si>
  <si>
    <t>Mundipharma Pharmaceuticals Ltd</t>
  </si>
  <si>
    <t xml:space="preserve"> Cyprus</t>
  </si>
  <si>
    <t>Hộp 1 tuýp 40g</t>
  </si>
  <si>
    <t>83.
Đg.Á</t>
  </si>
  <si>
    <t>Betadine Gargle and Mouthwash</t>
  </si>
  <si>
    <t>1% W/v; 125ml</t>
  </si>
  <si>
    <t>Xúc họng</t>
  </si>
  <si>
    <t>VN-20035-16</t>
  </si>
  <si>
    <t>Hộp 1 chai 125ml</t>
  </si>
  <si>
    <t>Dung dịch súc họng và súc miệng</t>
  </si>
  <si>
    <t>Pravastatin Natri</t>
  </si>
  <si>
    <t>Prevasel 10</t>
  </si>
  <si>
    <t>VD-25265-16</t>
  </si>
  <si>
    <t>Prednisolon acetat</t>
  </si>
  <si>
    <t>Pred Forte</t>
  </si>
  <si>
    <t>1% w/v (10mg/ ml)</t>
  </si>
  <si>
    <t>VN-14893-12</t>
  </si>
  <si>
    <t>Hộp 1 chai 5ml</t>
  </si>
  <si>
    <t>Pregabalin</t>
  </si>
  <si>
    <t>PMS-Pregabalin</t>
  </si>
  <si>
    <t>75mg</t>
  </si>
  <si>
    <t>VN-18574-14</t>
  </si>
  <si>
    <t>Pharmascience Inc</t>
  </si>
  <si>
    <t>Canada</t>
  </si>
  <si>
    <t>Hộp 4 vỉ x 15 viên</t>
  </si>
  <si>
    <t>Procain hydroclorid</t>
  </si>
  <si>
    <t>Novocain 3%</t>
  </si>
  <si>
    <t>3%/2ml</t>
  </si>
  <si>
    <t>VD-26322-17</t>
  </si>
  <si>
    <t>Hộp 100 ống; Hộp 2 vỉ x 5 ống</t>
  </si>
  <si>
    <t>Proparacain Hydroclorid</t>
  </si>
  <si>
    <t>Alcaine 0.5%</t>
  </si>
  <si>
    <t>5mg/ml</t>
  </si>
  <si>
    <t>VN-21093-18</t>
  </si>
  <si>
    <t>SA Alcon-Couvreur NV</t>
  </si>
  <si>
    <t>Hộp 1 lọ 15ml</t>
  </si>
  <si>
    <t>Propofol</t>
  </si>
  <si>
    <t>Propofol Lipuro 0.5% 20ml</t>
  </si>
  <si>
    <t>0,5% 20ml</t>
  </si>
  <si>
    <t>VN-13505-11</t>
  </si>
  <si>
    <t>Hộp 5 ống</t>
  </si>
  <si>
    <t>Nhũ tương tiêm</t>
  </si>
  <si>
    <t>Fresofol 1% Mct/Lct</t>
  </si>
  <si>
    <t>1% /20ml</t>
  </si>
  <si>
    <t>Tiêm hoặc tiêm truyền tĩnh mạch (IV)</t>
  </si>
  <si>
    <t>VN-17438-13</t>
  </si>
  <si>
    <t>Hộp 5 ống 20ml</t>
  </si>
  <si>
    <t>Nhũ tương để tiêm hoặc tiêm truyền tĩnh mạch</t>
  </si>
  <si>
    <t>Propofol Injection BP (1% w/v) - Nirfol 1%</t>
  </si>
  <si>
    <t>VN-19284-15</t>
  </si>
  <si>
    <t>Aculife Healthcare Private Limited</t>
  </si>
  <si>
    <t>Hộp to x 10 hộp nhỏ x 1 ống 20ml</t>
  </si>
  <si>
    <t>Nhũ dịch tiêm</t>
  </si>
  <si>
    <t>Propylthiouracil</t>
  </si>
  <si>
    <t>Basethyrox</t>
  </si>
  <si>
    <t>VD-21287-14</t>
  </si>
  <si>
    <t>Hộp 1 lọ x 100 viên</t>
  </si>
  <si>
    <t>Quinapril</t>
  </si>
  <si>
    <t>Quineril 5</t>
  </si>
  <si>
    <t>VD-23590-15</t>
  </si>
  <si>
    <t>Công ty Cổ phần dược phẩm Me Di Sun</t>
  </si>
  <si>
    <t xml:space="preserve">Hộp 6 vỉ x 10 viên </t>
  </si>
  <si>
    <t>Rebamipid</t>
  </si>
  <si>
    <t>Mezapid</t>
  </si>
  <si>
    <t>VD-26149-17</t>
  </si>
  <si>
    <t>Ringer lactat</t>
  </si>
  <si>
    <t xml:space="preserve">Ringer lactate  500ml  </t>
  </si>
  <si>
    <t>VD-22591-15</t>
  </si>
  <si>
    <t>Risedronat Natri</t>
  </si>
  <si>
    <t>Dronagi 75</t>
  </si>
  <si>
    <t>VD-29661-18</t>
  </si>
  <si>
    <t>CN CTCP DP Agimexpharm-NM SX DP Agimexpharm - Việt Nam</t>
  </si>
  <si>
    <t>Hộp 1 vỉ x 2 viên, Viên nén bao phim, Uống</t>
  </si>
  <si>
    <t>Rituximab</t>
  </si>
  <si>
    <t>REDITUX</t>
  </si>
  <si>
    <t>10mg/ml x 50ml</t>
  </si>
  <si>
    <t>QLSP-862-15</t>
  </si>
  <si>
    <t>Hộp 1 lọ x 50ml</t>
  </si>
  <si>
    <t>Mabthera</t>
  </si>
  <si>
    <t>1400mg/11,7ml</t>
  </si>
  <si>
    <t>Tiêm dưới da</t>
  </si>
  <si>
    <t>QLSP-H02-1072-17</t>
  </si>
  <si>
    <t>F. Hoffmann-La Roche Ltd.</t>
  </si>
  <si>
    <t>Hộp 1 lọ*11.7ml</t>
  </si>
  <si>
    <t>Dung dịch tiêm dưới da</t>
  </si>
  <si>
    <t>Rocuronium bromid</t>
  </si>
  <si>
    <t>Rocuronium-BFS</t>
  </si>
  <si>
    <t>VD-26775-17</t>
  </si>
  <si>
    <t>Hộp 1 túi x 1 ống x 5ml</t>
  </si>
  <si>
    <t>Roxithromycin</t>
  </si>
  <si>
    <t>Roxithromycin 300mg</t>
  </si>
  <si>
    <t>VD-32516-19</t>
  </si>
  <si>
    <t>Hộp 6 vỉ x 10 viên</t>
  </si>
  <si>
    <t xml:space="preserve">Saccharomyces boulardii </t>
  </si>
  <si>
    <t>NORMAGUT</t>
  </si>
  <si>
    <t>QLSP-823-14</t>
  </si>
  <si>
    <t>Ardeypharm GmbH</t>
  </si>
  <si>
    <t>Salbutamol Sulphate</t>
  </si>
  <si>
    <t>Serbutam</t>
  </si>
  <si>
    <t>100mcg/200 liều xịt</t>
  </si>
  <si>
    <t>Xịt và Hít</t>
  </si>
  <si>
    <t>VN-15460-12</t>
  </si>
  <si>
    <t>Aeropharm GmbH</t>
  </si>
  <si>
    <t>Hộp 1 lọ chứa 200 đơn vị phân liều (công văn đính chính kèm theo số 21270/QLD-ĐK)</t>
  </si>
  <si>
    <t>Hỗn dịch dùng để hít</t>
  </si>
  <si>
    <t xml:space="preserve">Salbutamol   + Ipratropium </t>
  </si>
  <si>
    <t>Zencombi</t>
  </si>
  <si>
    <t>2,5mg+0,5mg/2,5ml</t>
  </si>
  <si>
    <t>VD-26776-17</t>
  </si>
  <si>
    <t>Hộp 10 lọ x 2,5ml</t>
  </si>
  <si>
    <t>Dung dịch dùng cho khí dung</t>
  </si>
  <si>
    <t>Salbutamol sulphat</t>
  </si>
  <si>
    <t>Zensalbu nebules 2.5</t>
  </si>
  <si>
    <t>2,5mg/2,5ml</t>
  </si>
  <si>
    <t>VD-21553-14</t>
  </si>
  <si>
    <t>Hộp 10 ống x 2,5ml</t>
  </si>
  <si>
    <t>Salbutamol Renaudin 5mg/5ml (0,1%)</t>
  </si>
  <si>
    <t>5mg/5ml;</t>
  </si>
  <si>
    <t>VN-16406-13</t>
  </si>
  <si>
    <t>Laboratoire  Renaudin</t>
  </si>
  <si>
    <t xml:space="preserve">Hộp 10 ống, hộp 100 ống </t>
  </si>
  <si>
    <t>dung dịch tiêm tĩnh mạch</t>
  </si>
  <si>
    <t>Geumi</t>
  </si>
  <si>
    <t>5mg/5ml</t>
  </si>
  <si>
    <t>VD-26001-16</t>
  </si>
  <si>
    <t>Sắt clorid + kẽm clorid + mangan clorid + đồng clorid + crôm clorid + natri molypdat  + natri selenid + natri fluorid + kali iodid</t>
  </si>
  <si>
    <t>Tracutil</t>
  </si>
  <si>
    <t>10ml</t>
  </si>
  <si>
    <t>VN-14919-12</t>
  </si>
  <si>
    <t>Sắt sucrose</t>
  </si>
  <si>
    <t>Ferrovin</t>
  </si>
  <si>
    <t>VN-18143-14</t>
  </si>
  <si>
    <t>Rafarm S.A</t>
  </si>
  <si>
    <t>Hộp 1 vỉ 5 ống x 5ml</t>
  </si>
  <si>
    <t xml:space="preserve"> Dung dịch tiêm tĩnh mạch</t>
  </si>
  <si>
    <t>Sắt sulfat +  acid folic</t>
  </si>
  <si>
    <t>Tardyferon B9</t>
  </si>
  <si>
    <t>50mg sắt + 0,35mg acid folic</t>
  </si>
  <si>
    <t xml:space="preserve">VN-16023-12 </t>
  </si>
  <si>
    <t xml:space="preserve">Pierre Fabre Medicament production </t>
  </si>
  <si>
    <t>Secukinomab</t>
  </si>
  <si>
    <t>Fraizeron</t>
  </si>
  <si>
    <t>QLSP-H02-983-16</t>
  </si>
  <si>
    <t>Novartis Pharma Stein AG</t>
  </si>
  <si>
    <t>Bột pha dung dịch tiêm</t>
  </si>
  <si>
    <t>Sertralin</t>
  </si>
  <si>
    <t>Asentra 50mg</t>
  </si>
  <si>
    <t>VN-19911-16</t>
  </si>
  <si>
    <t>Sevofluran</t>
  </si>
  <si>
    <t xml:space="preserve">Sevoflurane </t>
  </si>
  <si>
    <t>100%/ 250ml</t>
  </si>
  <si>
    <t>Dạng hít</t>
  </si>
  <si>
    <t>VN-18162-14</t>
  </si>
  <si>
    <t>Baxter Healthcare Corporation</t>
  </si>
  <si>
    <t>Chai nhôm 250ml</t>
  </si>
  <si>
    <t>Chất lỏng dễ bay hơi dùng đường hít để gây mê 100%</t>
  </si>
  <si>
    <t>Silymarin</t>
  </si>
  <si>
    <t>Silygamma</t>
  </si>
  <si>
    <t>VN-16542-13</t>
  </si>
  <si>
    <t>Dragenopharm Apotheker Pueschl GmbH</t>
  </si>
  <si>
    <t>Hộp 4 vỉ x 25 viên</t>
  </si>
  <si>
    <t>Viên nén bao</t>
  </si>
  <si>
    <t>Simvastatin + Ezetimibe</t>
  </si>
  <si>
    <t>Nasrix</t>
  </si>
  <si>
    <t>20mg + 10mg</t>
  </si>
  <si>
    <t>VD-28475-17</t>
  </si>
  <si>
    <t>Sodium Chlorid, Potasium Chlorid, Calcium Chlorid Dihydrate; Magnesium Chloride Hexahydrate, Sodium Acetate Trihydrate, Malic acid</t>
  </si>
  <si>
    <t>Ringerfundin 500ml</t>
  </si>
  <si>
    <t xml:space="preserve">VN-18747-15 </t>
  </si>
  <si>
    <t>Somatostatin</t>
  </si>
  <si>
    <t>Assoma</t>
  </si>
  <si>
    <t>3 mg</t>
  </si>
  <si>
    <t>VN-19605-16</t>
  </si>
  <si>
    <t>GP Pharm, SA</t>
  </si>
  <si>
    <t>Hộp lớn x 25 hộp nhỏ x 1 ống bột + 1 ống dung môi 2ml</t>
  </si>
  <si>
    <t>Bột và dung môi pha truyền tĩnh mạch</t>
  </si>
  <si>
    <t>Sorbitol</t>
  </si>
  <si>
    <t>Sorbitol 5g</t>
  </si>
  <si>
    <t>VD-25582-16</t>
  </si>
  <si>
    <t>Hộp 20 gói x 5g</t>
  </si>
  <si>
    <t>Thuốc bột pha uống</t>
  </si>
  <si>
    <t>Spiramycin</t>
  </si>
  <si>
    <t xml:space="preserve">Rovamycine </t>
  </si>
  <si>
    <t>3 MIU</t>
  </si>
  <si>
    <t>VN-21649-18</t>
  </si>
  <si>
    <t>Famar Lyon</t>
  </si>
  <si>
    <t>Spironolacton</t>
  </si>
  <si>
    <t xml:space="preserve">Verospiron </t>
  </si>
  <si>
    <t>VN-19163-15</t>
  </si>
  <si>
    <t>Spironolacton + Furosemid</t>
  </si>
  <si>
    <t>Franilax</t>
  </si>
  <si>
    <t>50mg + 20mg</t>
  </si>
  <si>
    <t>VD-28458-17</t>
  </si>
  <si>
    <t>Hộp 3 vỉ x 10 viên, Hộp 6 vỉ x 10 viên, Hộp 10 vỉ x 10 viên</t>
  </si>
  <si>
    <t>Sucralfat</t>
  </si>
  <si>
    <t>Gellux</t>
  </si>
  <si>
    <t>1g/15g</t>
  </si>
  <si>
    <t>VD-27438-17</t>
  </si>
  <si>
    <t>Hộp 20 gói x 15g</t>
  </si>
  <si>
    <t>Sulfadiazin bạc</t>
  </si>
  <si>
    <t>1%;  200g</t>
  </si>
  <si>
    <t xml:space="preserve"> VD-28280-17</t>
  </si>
  <si>
    <t>Lọ 200g</t>
  </si>
  <si>
    <t>Sulfamethoxazol + Trimethoprim</t>
  </si>
  <si>
    <t>Cotrimstada</t>
  </si>
  <si>
    <t>400mg+ 80mg</t>
  </si>
  <si>
    <t>VD-23965-15</t>
  </si>
  <si>
    <t xml:space="preserve">Hộp 10 vỉ x 10 viên nén  </t>
  </si>
  <si>
    <t>Sulfamethoxazol+ Trimethoprim</t>
  </si>
  <si>
    <t>Biseptol</t>
  </si>
  <si>
    <t>200mg+40mg</t>
  </si>
  <si>
    <t>VN-20800-17</t>
  </si>
  <si>
    <t>Medana Pharma S.A.</t>
  </si>
  <si>
    <t>Hộp 1 chai 80ml</t>
  </si>
  <si>
    <t>Hỗn dịch</t>
  </si>
  <si>
    <t>Suxamethonium Chloride</t>
  </si>
  <si>
    <t xml:space="preserve">VN-16040-12
</t>
  </si>
  <si>
    <t>Tacrolimus</t>
  </si>
  <si>
    <t>Chamcromus 0,03%</t>
  </si>
  <si>
    <t>0,03% ;10g</t>
  </si>
  <si>
    <t>VD-26293-17</t>
  </si>
  <si>
    <t>Hộp 1 tube 10g</t>
  </si>
  <si>
    <t>Chamcromus 0,1%</t>
  </si>
  <si>
    <t>0,1%/10g</t>
  </si>
  <si>
    <t>VD-26294-17</t>
  </si>
  <si>
    <t>Tegafur + Uracil</t>
  </si>
  <si>
    <t>Mefuform</t>
  </si>
  <si>
    <t>100 mg + 224 mg</t>
  </si>
  <si>
    <t>VD-17604-12</t>
  </si>
  <si>
    <t>Công ty cổ phần dược TW Mediplantex</t>
  </si>
  <si>
    <t>Hộp 7 vỉ x 10 viên</t>
  </si>
  <si>
    <t>Ufur capsule</t>
  </si>
  <si>
    <t>100 mg+224 mg</t>
  </si>
  <si>
    <t>VN-17677-14</t>
  </si>
  <si>
    <t>TTY Biopharm Co., Ltd</t>
  </si>
  <si>
    <t>Hộp 7 vỉ x 10 viên nang cứng</t>
  </si>
  <si>
    <t>Telmisartan</t>
  </si>
  <si>
    <t>Carminal 80mg</t>
  </si>
  <si>
    <t>VN-20428-17</t>
  </si>
  <si>
    <t>Kern Pharma S.L.</t>
  </si>
  <si>
    <t>Hộp 2 vỉ x 14viên</t>
  </si>
  <si>
    <t xml:space="preserve">Telmisartan + Hydrochlothiazid </t>
  </si>
  <si>
    <t>Telzid 80/12.5</t>
  </si>
  <si>
    <t>80mg+12.5mg</t>
  </si>
  <si>
    <t>VD-23593-15</t>
  </si>
  <si>
    <t>Tenofovir</t>
  </si>
  <si>
    <t>Jimenez</t>
  </si>
  <si>
    <t>VD-30341-18</t>
  </si>
  <si>
    <t>Tenoxicam</t>
  </si>
  <si>
    <t>Neo-Endusix</t>
  </si>
  <si>
    <t>VN-20244-17</t>
  </si>
  <si>
    <t>Hộp 01 lọ +  1 ống nước cất; Hộp 10 lọ</t>
  </si>
  <si>
    <t>Bart</t>
  </si>
  <si>
    <t>770/QLD-KD</t>
  </si>
  <si>
    <t>Special  Product's Line S.P.A</t>
  </si>
  <si>
    <t xml:space="preserve"> Italia</t>
  </si>
  <si>
    <t>Terlipressin</t>
  </si>
  <si>
    <t>Glypressin</t>
  </si>
  <si>
    <t>0,86mg (1mg)</t>
  </si>
  <si>
    <t>VN-19154-15</t>
  </si>
  <si>
    <t xml:space="preserve">Ferring GmbH </t>
  </si>
  <si>
    <t>Hộp 1 lọ bột đông khô và 1 ống dung môi 5ml</t>
  </si>
  <si>
    <t>Bột đông khô để pha tiêm tĩnh mạch</t>
  </si>
  <si>
    <t>Tetracyclin</t>
  </si>
  <si>
    <t>Mỡ tra mắt</t>
  </si>
  <si>
    <t>VD-26395-17</t>
  </si>
  <si>
    <t>Hộp 100 tuýp 5g</t>
  </si>
  <si>
    <t>Thalidomid</t>
  </si>
  <si>
    <t>Domide Capsules 50mg</t>
  </si>
  <si>
    <t>VN2-243-14</t>
  </si>
  <si>
    <t>Hộp 6 vỉ x 10 viên nang cứng</t>
  </si>
  <si>
    <t>Theophylin monohydrat</t>
  </si>
  <si>
    <t>Theostat L.P 300mg</t>
  </si>
  <si>
    <t>VN-14794-12</t>
  </si>
  <si>
    <t>Thiamazol</t>
  </si>
  <si>
    <t>Mezamazol</t>
  </si>
  <si>
    <t>VD-21298-14</t>
  </si>
  <si>
    <t>Thiocolchicosid</t>
  </si>
  <si>
    <t xml:space="preserve">Sciomir </t>
  </si>
  <si>
    <t>2mg/1ml</t>
  </si>
  <si>
    <t>VN-16109-13</t>
  </si>
  <si>
    <t>Laboratorio Farmaceutico C.T S.r.l</t>
  </si>
  <si>
    <t>Hộp 6 ống 2ml</t>
  </si>
  <si>
    <t>Thymosin alpha 1</t>
  </si>
  <si>
    <t>Phastarxin</t>
  </si>
  <si>
    <t>1,6mg</t>
  </si>
  <si>
    <t>VD-27085-17</t>
  </si>
  <si>
    <t>Công ty CPDP Trung Ương 1 - Pharbaco</t>
  </si>
  <si>
    <t>Hộp 2 lọ bột đông khô pha tiêm + 2 ống nước cất pha tiêm</t>
  </si>
  <si>
    <t>Tinh bột este hóa (Hydroxy ethyl starch) 130.000 dalton</t>
  </si>
  <si>
    <t>Volulyte 6%</t>
  </si>
  <si>
    <t>6% 500ml</t>
  </si>
  <si>
    <t>VN-19956-16</t>
  </si>
  <si>
    <t>Dung dịch truyền</t>
  </si>
  <si>
    <t>Tinidazole</t>
  </si>
  <si>
    <t>Sindazol Intravenous Infusion</t>
  </si>
  <si>
    <t>500mg/ 100ml</t>
  </si>
  <si>
    <t>VN-20100-16</t>
  </si>
  <si>
    <t>Taiwan Biotech Co., Ltd</t>
  </si>
  <si>
    <t>Hộp to x 4 hộp nhỏ x 20 lọ 100ml</t>
  </si>
  <si>
    <t>Dung dịch tiêm</t>
  </si>
  <si>
    <t>Tobramycin</t>
  </si>
  <si>
    <t>Medphatobra 80</t>
  </si>
  <si>
    <t>80mg/2ml</t>
  </si>
  <si>
    <t>VN-19091-15</t>
  </si>
  <si>
    <t>Medphano Arzneimittel GmbH</t>
  </si>
  <si>
    <t xml:space="preserve"> Dung dịch tiêm bắp, tiêm tĩnh mạch</t>
  </si>
  <si>
    <t>Tobramycin + Dexamethason</t>
  </si>
  <si>
    <t>Dex-Tobrin</t>
  </si>
  <si>
    <t>3mg/1ml + 1mg/1ml</t>
  </si>
  <si>
    <t xml:space="preserve">VN-16553-13 </t>
  </si>
  <si>
    <t>Balkanpharma Razgrad AD</t>
  </si>
  <si>
    <t>Tocilizumab</t>
  </si>
  <si>
    <t>Actemra</t>
  </si>
  <si>
    <t>162mg/0,9ml</t>
  </si>
  <si>
    <t>QLSP-1120-18</t>
  </si>
  <si>
    <t>Cơ sở sản xuất: Vetter Pharma - Fertigung GmBH &amp; Co.KG; Cơ sở đóng gói và xuất xưởng: F. Hoffmann-La Roche Ltd.</t>
  </si>
  <si>
    <t>CSSX: Đức, Đóng gói và xuất xưởng: Thụy Sỹ</t>
  </si>
  <si>
    <t>Hộp 4 bơm tiêm đóng sẵn thuốc x 0,9ml</t>
  </si>
  <si>
    <t>Topiramat</t>
  </si>
  <si>
    <t>SUNTOPIROL 25</t>
  </si>
  <si>
    <t>VN-18099-14</t>
  </si>
  <si>
    <t>Tramadol hydrochlorid + Paracetamol</t>
  </si>
  <si>
    <t>Poltrapa</t>
  </si>
  <si>
    <t>37,5g +325mg</t>
  </si>
  <si>
    <t>VN-19318-15</t>
  </si>
  <si>
    <t>Polfarmex S.A</t>
  </si>
  <si>
    <t xml:space="preserve">Viên nén bao phim  </t>
  </si>
  <si>
    <t>Tramadol  + Paracetamol</t>
  </si>
  <si>
    <t>Dovalgan Ef</t>
  </si>
  <si>
    <t>Viên sủi</t>
  </si>
  <si>
    <t>VD-29193-18</t>
  </si>
  <si>
    <t>Hộp 5 vỉ x 4 viên</t>
  </si>
  <si>
    <t>Viên nén sủi bọt</t>
  </si>
  <si>
    <t>Trastuzumab</t>
  </si>
  <si>
    <t>Herticad 150mg</t>
  </si>
  <si>
    <t>150 mg</t>
  </si>
  <si>
    <t>3104/QLD-KD</t>
  </si>
  <si>
    <t>JSC "BIOCAD"</t>
  </si>
  <si>
    <t>Nga</t>
  </si>
  <si>
    <t>Bột pha dung dịch đậm đặc để pha dung dịch tiêm truyền</t>
  </si>
  <si>
    <t>Herticad 440mg</t>
  </si>
  <si>
    <t>440 mg</t>
  </si>
  <si>
    <t xml:space="preserve">Hộp </t>
  </si>
  <si>
    <t>3105/QLD-KD</t>
  </si>
  <si>
    <t>Hộp 1 lọ thuốc + 1 lọ 20ml nước kìm khuẩn pha tiêm</t>
  </si>
  <si>
    <t>Herceptin</t>
  </si>
  <si>
    <t>600mg/5ml</t>
  </si>
  <si>
    <t>QLSP-1117-18</t>
  </si>
  <si>
    <t>F.Hoffmann-La Roche Ltd.</t>
  </si>
  <si>
    <t>Travoprost</t>
  </si>
  <si>
    <t>Travatan</t>
  </si>
  <si>
    <t>0,04mg/ml; 2.5ml</t>
  </si>
  <si>
    <t>VN-15190-12</t>
  </si>
  <si>
    <t>S.A. Alcon-Couvreur N.V</t>
  </si>
  <si>
    <t>Hộp 1 lọ 2,5ml</t>
  </si>
  <si>
    <t>Dung dịch thuốc nhỏ mắt</t>
  </si>
  <si>
    <t>Travoprost +Timolol maleat</t>
  </si>
  <si>
    <t>Duotrav</t>
  </si>
  <si>
    <t>0,04mg/ml+5mg/ml; 2,5ml</t>
  </si>
  <si>
    <t>VN-16936-13</t>
  </si>
  <si>
    <t>Trihexyphenidyl</t>
  </si>
  <si>
    <t>Danapha-Trihex 2</t>
  </si>
  <si>
    <t>VD-26674-17</t>
  </si>
  <si>
    <t>Trimetazidin</t>
  </si>
  <si>
    <t>Metazydyna</t>
  </si>
  <si>
    <t>VN-21630-18</t>
  </si>
  <si>
    <t>Pharmaceutical Works Polfa in Pabianice Joint Stock Co.</t>
  </si>
  <si>
    <t>Hộp 2 vỉ x 30 viên</t>
  </si>
  <si>
    <t>Trimetazidin (Viên giải phóng có kiểm soát)</t>
  </si>
  <si>
    <t>Trimpol MR</t>
  </si>
  <si>
    <t>35 mg</t>
  </si>
  <si>
    <t>VN-19729-16</t>
  </si>
  <si>
    <t>Viên nén giải phóng chậm</t>
  </si>
  <si>
    <t>Tropicamid  + Phenylephrin</t>
  </si>
  <si>
    <t xml:space="preserve">Mydrin-P </t>
  </si>
  <si>
    <t>50mg + 50mg</t>
  </si>
  <si>
    <t>VN-21339-18</t>
  </si>
  <si>
    <t>Santen Pharmaceutical Co., Ltd – Nhà máy Shiga</t>
  </si>
  <si>
    <t>Nhật Bản</t>
  </si>
  <si>
    <t>Ursodeoxycholic acid</t>
  </si>
  <si>
    <t>CUELLAR</t>
  </si>
  <si>
    <t>VD-19654-13</t>
  </si>
  <si>
    <t>Công ty cổ phần dược phẩm Đạt Vi Phú</t>
  </si>
  <si>
    <t xml:space="preserve">Hộp/6 vỉ x 10 viên </t>
  </si>
  <si>
    <t>Natri Valproate</t>
  </si>
  <si>
    <t>Depakine 200mg/ml</t>
  </si>
  <si>
    <t>200mg/ ml</t>
  </si>
  <si>
    <t>chai</t>
  </si>
  <si>
    <t xml:space="preserve">VN-11313-10 </t>
  </si>
  <si>
    <t>Unither Liquid Manufacturing</t>
  </si>
  <si>
    <t>Hộp 1 chai 40ml và 1 xylanh có vạch chia liều để lấy thuốc</t>
  </si>
  <si>
    <t>Acid Valproic (dưới dạng Valproate semisodium (Natri divalproex) 538,200 mg) 500mg</t>
  </si>
  <si>
    <t>Depakote 500mg</t>
  </si>
  <si>
    <t>VN3-103-18</t>
  </si>
  <si>
    <t>Sanofi Aventis S.A.</t>
  </si>
  <si>
    <t xml:space="preserve">Hộp 9 vỉ x 10 viên </t>
  </si>
  <si>
    <t>Viên nén kháng acid dạ dày</t>
  </si>
  <si>
    <t xml:space="preserve">Vancomycin </t>
  </si>
  <si>
    <t>Valbivi 1,0 g</t>
  </si>
  <si>
    <t>VD-18366-13</t>
  </si>
  <si>
    <t>Vancomycin</t>
  </si>
  <si>
    <t>VD-24905-16</t>
  </si>
  <si>
    <t>Hộp 1 lọ bột + 1 ống nước cất 10ml; Hộp 10 lọ; Hộp 5 lọ</t>
  </si>
  <si>
    <t>bột đông khô</t>
  </si>
  <si>
    <t>Vitamin A+ Vitamin D</t>
  </si>
  <si>
    <t>Vitamin A-D</t>
  </si>
  <si>
    <t>5000UI + 400UI</t>
  </si>
  <si>
    <t>VD-31111-18</t>
  </si>
  <si>
    <t>Coông ty cổ phần dược phẩm Hà Tầy</t>
  </si>
  <si>
    <t>Hộp 3 vỉ x 30 viên</t>
  </si>
  <si>
    <t>Thiamin hydroclorid</t>
  </si>
  <si>
    <t>Vitamin B1</t>
  </si>
  <si>
    <t>100mg/1ml</t>
  </si>
  <si>
    <t>VD-25834-16</t>
  </si>
  <si>
    <t>Hộp 100 ống; Hộp 2 vỉ x 10 ống</t>
  </si>
  <si>
    <t>Vitamin B1 + Vitamin B6  + Vitamin B12</t>
  </si>
  <si>
    <t>Quafaneuro</t>
  </si>
  <si>
    <t>100mg +
200mg + 
200mcg</t>
  </si>
  <si>
    <t>VD-31156-18</t>
  </si>
  <si>
    <t>Công ty CPDP Quảng Bình</t>
  </si>
  <si>
    <t>Hộp 1 túi x 10 vỉ x 10 viên</t>
  </si>
  <si>
    <t>Vitamin B1, Vitamin B6, Vitamin B12</t>
  </si>
  <si>
    <t>Milgamma N</t>
  </si>
  <si>
    <t>100mg, 100mg, 1mg</t>
  </si>
  <si>
    <t>VN-17798-14</t>
  </si>
  <si>
    <t>Solupharm Pharmazeutische Erzeugnisse GmbH</t>
  </si>
  <si>
    <t>Hộp 5 ống x 2 ml</t>
  </si>
  <si>
    <t>Vitamin B12</t>
  </si>
  <si>
    <t>Vitamin B12 1mg/ml</t>
  </si>
  <si>
    <t>1000mcg/1ml</t>
  </si>
  <si>
    <t>VD-23606-15</t>
  </si>
  <si>
    <t>Hộp 100 ống x 1ml</t>
  </si>
  <si>
    <t>Vitamin B6</t>
  </si>
  <si>
    <t xml:space="preserve">Vitamin B6 Kabi 100mg/1ml </t>
  </si>
  <si>
    <t>100mg/ 1ml</t>
  </si>
  <si>
    <t>VD-24406-16</t>
  </si>
  <si>
    <t>Vitamin D3</t>
  </si>
  <si>
    <t>D-Cure 25.000 IU</t>
  </si>
  <si>
    <t>25.000 IU</t>
  </si>
  <si>
    <t>VN-20697-17</t>
  </si>
  <si>
    <t xml:space="preserve">SMB Technology S.A </t>
  </si>
  <si>
    <t>Hộp 4 ống x 1ml dung dịch uống</t>
  </si>
  <si>
    <t>06.
V.Pháp</t>
  </si>
  <si>
    <t>Vitamin E acetat</t>
  </si>
  <si>
    <t>Incepavit 400 Capsule</t>
  </si>
  <si>
    <t>400mg (tương đương 400UI)</t>
  </si>
  <si>
    <t>VN-17386-13</t>
  </si>
  <si>
    <t>Incepta Pharmaceuticals Ltd.</t>
  </si>
  <si>
    <t>Bangladesh</t>
  </si>
  <si>
    <t>Menadion natri bisulfit</t>
  </si>
  <si>
    <t>Vitamin K</t>
  </si>
  <si>
    <t>VD-26325-17</t>
  </si>
  <si>
    <t xml:space="preserve">Hộp 5 vỉ x10 ống; Hộp 10 ống </t>
  </si>
  <si>
    <t xml:space="preserve">Phytomenadion </t>
  </si>
  <si>
    <t>Vinphyton 10mg</t>
  </si>
  <si>
    <t>VD-28704-18</t>
  </si>
  <si>
    <t>Hộp 5 vỉ x 10 ống; Hộp 2 vỉ x 5 ống</t>
  </si>
  <si>
    <t>Vitamin K1    (Phytomenadion)</t>
  </si>
  <si>
    <t>Vinphyton</t>
  </si>
  <si>
    <t xml:space="preserve">VD-16307-12 </t>
  </si>
  <si>
    <t xml:space="preserve">Hộp 5 vỉ x 10 ống; Hộp 10 ống; Hộp 1 vỉ x 6 ống; Hộp 2 vỉ x 6 ống; Hộp 1 vỉ x 5 ống; </t>
  </si>
  <si>
    <t>Warfarin natri</t>
  </si>
  <si>
    <t>Warfarin 1</t>
  </si>
  <si>
    <t>VD-21732-14</t>
  </si>
  <si>
    <t>Công ty cổ phần SPM</t>
  </si>
  <si>
    <t>Yếu tố IX</t>
  </si>
  <si>
    <t>REPLENINE - VF</t>
  </si>
  <si>
    <t>500
IU</t>
  </si>
  <si>
    <t xml:space="preserve">Tiêm truyền tĩnh mạch </t>
  </si>
  <si>
    <t>QLSP-905-15</t>
  </si>
  <si>
    <t>- Nhà sản xuất thuốc bột: Bio Products Laboratory Limited;
- Nhà sản xuất nước cất pha tiêm: Hameln Pharmaceuticals GmbH</t>
  </si>
  <si>
    <t>- Nước sản xuất thuốc bột: Anh; 
- Nước sản xuất nước cất pha tiêm: Đức</t>
  </si>
  <si>
    <t xml:space="preserve">Hộp 1 lọ bột đông khô pha tiêm + 1 lọ nước cất pha tiêm + 1 kim tiêm </t>
  </si>
  <si>
    <t xml:space="preserve">Bột đông khô pha dung dịch tiêm truyền tĩnh mạch </t>
  </si>
  <si>
    <t>Yếu tố đông máu VIII từ người 250UI</t>
  </si>
  <si>
    <t>Octanate 250IU</t>
  </si>
  <si>
    <t>250IU</t>
  </si>
  <si>
    <t>Tiêm/truyền tĩnh mạch</t>
  </si>
  <si>
    <t>QLSP-1098-18</t>
  </si>
  <si>
    <t>Octapharma AB</t>
  </si>
  <si>
    <t>Thụy Điển</t>
  </si>
  <si>
    <t>Hộp 1 lọ bột đông khô; hộp 1 lọ dung môi Nước cất pha tiêm 5ml + bơm tiêm dùng 1 lần + kim có 2 đầu + kim lọc + bộ truyền và 2 miếng gạc tẩm cồn</t>
  </si>
  <si>
    <t>Bột đông khô pha dung dịch tiêm/truyền tĩnh mạch</t>
  </si>
  <si>
    <t>Yếu tố VIII</t>
  </si>
  <si>
    <t xml:space="preserve">Hemofil M </t>
  </si>
  <si>
    <t>401-800IU</t>
  </si>
  <si>
    <t xml:space="preserve">QLSP-979-16 </t>
  </si>
  <si>
    <t>Baxalta US Inc (Nhà sản xuất dung môi: Baxter Healthcare Corporation)</t>
  </si>
  <si>
    <t>Hộp 1 lọ 10ml chứa bột đông khô và 01 lọ 10ml nước cất pha tiêm + 1 kim chuyển + 1 kim lọc</t>
  </si>
  <si>
    <t>Bột đông khô pha tiêm truyền tĩnh mạch</t>
  </si>
  <si>
    <t>QLSP-979-16</t>
  </si>
  <si>
    <t xml:space="preserve">Tranexamic acid </t>
  </si>
  <si>
    <t>BFS-Tranexamic 500mg/10ml</t>
  </si>
  <si>
    <t>VD-24750-16</t>
  </si>
  <si>
    <t>Calci carbonat +
 Vitamin D3</t>
  </si>
  <si>
    <t>Calcitra</t>
  </si>
  <si>
    <t>750mg + 100UI</t>
  </si>
  <si>
    <t>VD-20863-14</t>
  </si>
  <si>
    <t xml:space="preserve">Công ty cổ phần dược phẩm TV.Pharm </t>
  </si>
  <si>
    <t>Hộp 20 vỉ x 5 viên nang mềm</t>
  </si>
  <si>
    <t>150mg/15ml</t>
  </si>
  <si>
    <t xml:space="preserve">VN-11618-10 </t>
  </si>
  <si>
    <t>Cisplatin</t>
  </si>
  <si>
    <t>DBL Cisplatin Injection 50mg/50ml</t>
  </si>
  <si>
    <t>50mg/5ml</t>
  </si>
  <si>
    <t>Truyền tĩnh mạch</t>
  </si>
  <si>
    <t>VN-12311-11</t>
  </si>
  <si>
    <t>Hospira Australia Pty Ltd</t>
  </si>
  <si>
    <t>Úc</t>
  </si>
  <si>
    <t>Dexamethason Sulfate; Neomycin Sulfate; Polymycin B sulfate</t>
  </si>
  <si>
    <t>Maxitrol</t>
  </si>
  <si>
    <t>0,1%+3500UI/ml+6000UI/ml; 5ml</t>
  </si>
  <si>
    <t>VN-21435-18</t>
  </si>
  <si>
    <t>s.a.Alcon-Couvreur n.v.</t>
  </si>
  <si>
    <t>Hộp 1 lọ 5ml / Hộp 1 lọ đếm giọt 5ml</t>
  </si>
  <si>
    <t>Diazepam Injection BP 10mg</t>
  </si>
  <si>
    <t>VN-15613-12</t>
  </si>
  <si>
    <t>Digoxin/ Anfarm</t>
  </si>
  <si>
    <t>0,5mg/ 2ml</t>
  </si>
  <si>
    <t>VN-21737-19</t>
  </si>
  <si>
    <t>Anfarm Hellas S.A.</t>
  </si>
  <si>
    <t>Greece</t>
  </si>
  <si>
    <t>30 tháng</t>
  </si>
  <si>
    <t>Hộp 6 ống × 2ml</t>
  </si>
  <si>
    <t>Fluorescein natri</t>
  </si>
  <si>
    <t>Fluorescein Sodium Monico</t>
  </si>
  <si>
    <t>20%, 5ml</t>
  </si>
  <si>
    <t>VN-18132-14</t>
  </si>
  <si>
    <t>Monico S.p.A</t>
  </si>
  <si>
    <t>Hộp 10 ống 5 ml</t>
  </si>
  <si>
    <t>Granisetron</t>
  </si>
  <si>
    <t>BFS- Grani</t>
  </si>
  <si>
    <t>VD-26122-17</t>
  </si>
  <si>
    <t>Hộp 10 lọ. Lọ x 1ml/túi nhôm</t>
  </si>
  <si>
    <t>Haloperidol</t>
  </si>
  <si>
    <t>Haloperidol 0,5%</t>
  </si>
  <si>
    <t>VD-28791-18</t>
  </si>
  <si>
    <t>Hộp 20 ống x 1ml</t>
  </si>
  <si>
    <t xml:space="preserve"> Globulin  kháng độc tố uốn ván</t>
  </si>
  <si>
    <t>Huyết thanh kháng độc tố uốn ván tinh chế (SAT)</t>
  </si>
  <si>
    <t>1500UI</t>
  </si>
  <si>
    <t>QLSP-1037-17</t>
  </si>
  <si>
    <t>Viện vacxin&amp;sinh phẩm y tế</t>
  </si>
  <si>
    <t>Hộp 20 ống</t>
  </si>
  <si>
    <t>Indomethacin</t>
  </si>
  <si>
    <t>Indocollyre</t>
  </si>
  <si>
    <t>0,1%/5ml</t>
  </si>
  <si>
    <t xml:space="preserve">Nhỏ mắt
</t>
  </si>
  <si>
    <t>VN-12548-11</t>
  </si>
  <si>
    <t>Laboratoire Chauvin</t>
  </si>
  <si>
    <t>18</t>
  </si>
  <si>
    <t>Thuốc nhỏ mắt</t>
  </si>
  <si>
    <t>Iode 131 (I-131)</t>
  </si>
  <si>
    <t>Dung dịch Natri Iodua (NaI131)</t>
  </si>
  <si>
    <t>I-131;0-50mCi/ml</t>
  </si>
  <si>
    <t xml:space="preserve"> Dung dịch uống</t>
  </si>
  <si>
    <t>QLĐB1-H12-20</t>
  </si>
  <si>
    <t>40 ngày</t>
  </si>
  <si>
    <t>Bình chì chứa 1 lọ thủy tinh 10 ml;10-100 mCi/ml</t>
  </si>
  <si>
    <t>Magnesi aspatate  + Kali  aspartate</t>
  </si>
  <si>
    <t>140mg +  158mg</t>
  </si>
  <si>
    <t>VN- 21152 - 18</t>
  </si>
  <si>
    <t xml:space="preserve">Hộp 1 lọ 50 viên nén bao phim </t>
  </si>
  <si>
    <t>Metformin (Viên giải phóng có kiểm soát)</t>
  </si>
  <si>
    <t>Glucophage XR 750mg</t>
  </si>
  <si>
    <t>750mg</t>
  </si>
  <si>
    <t>VN-15546-12</t>
  </si>
  <si>
    <t>Merck Sante s.a.s</t>
  </si>
  <si>
    <t>Hộp 2 vỉ x 15 viên</t>
  </si>
  <si>
    <t>Viên phóng thích kéo dài</t>
  </si>
  <si>
    <t>Polystyren (Calci polystyren sulfonat)</t>
  </si>
  <si>
    <t>Kalimate</t>
  </si>
  <si>
    <t>VD-28402-17</t>
  </si>
  <si>
    <t>Progesteron</t>
  </si>
  <si>
    <t>Progesterone Injection BP 25mg</t>
  </si>
  <si>
    <t>25mg/ml</t>
  </si>
  <si>
    <t>VN-16898-13</t>
  </si>
  <si>
    <t>Hà Lan</t>
  </si>
  <si>
    <t>Thyrozol 5mg</t>
  </si>
  <si>
    <t>VN-15090-12</t>
  </si>
  <si>
    <t>Merck KGaA</t>
  </si>
  <si>
    <t>Voxin</t>
  </si>
  <si>
    <t>VN-20983-18</t>
  </si>
  <si>
    <t>Vianex S.A_Nhà máy C</t>
  </si>
  <si>
    <t>Bột đông khô để pha dung dịch truyền</t>
  </si>
  <si>
    <t>GÓI 2. 159 DANH MỤC THUỐC THEO TÊN BIỆT DƯỢC HOẶC TƯƠNG ĐƯƠNG ĐIỀU TRỊ</t>
  </si>
  <si>
    <t>STT</t>
  </si>
  <si>
    <t>Số TT theo HS MT</t>
  </si>
  <si>
    <t>Nồng độ - Hàm lượng</t>
  </si>
  <si>
    <t>2</t>
  </si>
  <si>
    <t>500mg/ 5ml</t>
  </si>
  <si>
    <t>Tanganil 500mg</t>
  </si>
  <si>
    <t>Tiêm tĩnh mạch</t>
  </si>
  <si>
    <t>VN-18066-14</t>
  </si>
  <si>
    <t>Dung dịch tiêm tĩnh mạch</t>
  </si>
  <si>
    <t>Isoleucine; Leucine; lysine HCl; Methionine; Phenylalanine; Threonine; Tryptophan; Valine; Arginine glutamate; Histidine HCl monohydrate; Alanine; Aspartic acid; Glutamic Acid; Glycine; Proline; Serine; Magnesium acetate tetrahydrate</t>
  </si>
  <si>
    <t>10% E, 250ml</t>
  </si>
  <si>
    <t>Aminoplasmal B.Braun 10% E</t>
  </si>
  <si>
    <t>VN-18160-14</t>
  </si>
  <si>
    <t>10%, 500ml</t>
  </si>
  <si>
    <t>5%, 250ml</t>
  </si>
  <si>
    <t>Aminoplasmal B.Braun 5% E</t>
  </si>
  <si>
    <t>VN-18161-14</t>
  </si>
  <si>
    <t>Isoleucine + Leucine + Lysine hydrochloride+ Methionine + Phenylalanine + Threonine + Tryptophan + Valine + Arginine + Histidine + Alanine + Glycine + Aspartic acid + Glutamic acid + Proline + Serine + Tyrosine + Sodium acetate trihydrate +  Sodium hydroxide + Potassium acetate + Magnesium chloride hexahydrate + Disodium phosphate dodecahydrate</t>
  </si>
  <si>
    <t>7,58%,500ml</t>
  </si>
  <si>
    <t>Morihepamin</t>
  </si>
  <si>
    <t xml:space="preserve">VN-17215-13 </t>
  </si>
  <si>
    <t>Túi 500ml</t>
  </si>
  <si>
    <t>Ay Pharmaceuticals Co., Ltd</t>
  </si>
  <si>
    <t>Nhật</t>
  </si>
  <si>
    <t>Adalimumab</t>
  </si>
  <si>
    <t>40mg/0,8ml</t>
  </si>
  <si>
    <t>Humira</t>
  </si>
  <si>
    <t>QLSP-951-16</t>
  </si>
  <si>
    <t>Hộp 2 bơm tiêm đóng sẵn dung dịch tiêm</t>
  </si>
  <si>
    <t>Vetter Pharma - Fertigung GmbH &amp; Co. KG.</t>
  </si>
  <si>
    <t xml:space="preserve">Alfuzosin HCL </t>
  </si>
  <si>
    <t>Xatral XL 10mg</t>
  </si>
  <si>
    <t xml:space="preserve">VN-14355-11 </t>
  </si>
  <si>
    <t>Hộp 1 vỉ x 30 viên</t>
  </si>
  <si>
    <t>Sanofi Winthrop Industrie</t>
  </si>
  <si>
    <t>Alteplase</t>
  </si>
  <si>
    <t xml:space="preserve">Actilyse </t>
  </si>
  <si>
    <t>QLSP-948-16</t>
  </si>
  <si>
    <t>Bột đông khô và dung môi pha tiêm truyền</t>
  </si>
  <si>
    <t>Hộp gồm 1 lọ bột đông khô + 1 lọ nước cất pha tiêm</t>
  </si>
  <si>
    <t>Boehringer Ingelheim Pharma GmbH &amp; Co. KG</t>
  </si>
  <si>
    <t>Amiodarone hydrochloride</t>
  </si>
  <si>
    <t>150mg/ 3ml</t>
  </si>
  <si>
    <t>Cordarone 150mg/3ml</t>
  </si>
  <si>
    <t>VN-20734-17</t>
  </si>
  <si>
    <t>Hộp 6 ống x 3ml</t>
  </si>
  <si>
    <t>Amlodipine +Valsartan</t>
  </si>
  <si>
    <t>5mg + 80mg</t>
  </si>
  <si>
    <t>Exforge</t>
  </si>
  <si>
    <t>VN-16344-13</t>
  </si>
  <si>
    <t>Novartis Farmaceutica S.A</t>
  </si>
  <si>
    <t>Amoxicilin</t>
  </si>
  <si>
    <t>Clamoxyl 250mg</t>
  </si>
  <si>
    <t>VN-18308-14</t>
  </si>
  <si>
    <t>Hộp 12 gói</t>
  </si>
  <si>
    <t>Glaxo Wellcome Production</t>
  </si>
  <si>
    <t>Amoxicillin + Acid clavulanic</t>
  </si>
  <si>
    <t>1000mg + 62,5mg</t>
  </si>
  <si>
    <t>Augmentin SR</t>
  </si>
  <si>
    <t>VN-13130-11</t>
  </si>
  <si>
    <t xml:space="preserve">Hộp 7 vỉ x 4 viên </t>
  </si>
  <si>
    <t>Unasyn</t>
  </si>
  <si>
    <t>Tiêm tĩnh mạch, tiêm bắp (IV, IM)</t>
  </si>
  <si>
    <t>VN-20843-17</t>
  </si>
  <si>
    <t>Bột pha tiêm, truyền, không kèm dung môi</t>
  </si>
  <si>
    <t>1 lọ/ hộp</t>
  </si>
  <si>
    <t>Haupt Pharma Latina S.r.l</t>
  </si>
  <si>
    <t>Lipitor (đóng gói và xuất xưởng: Pfizer manufacturing Deutschland GmbH, đ/c: Betriebsstatte Freiburg, Mooswaldallee 1, 79090 Freiburg, Germany)</t>
  </si>
  <si>
    <t>VN-17768-14</t>
  </si>
  <si>
    <t>Hộp 3 vĩ * 10 viên</t>
  </si>
  <si>
    <t>Pfizer Pharmaceuticals LLC ; Packed by Pfizer Manufacturing Deutschland GmbH</t>
  </si>
  <si>
    <t>CSSX: Mỹ, Đóng gói: Đức</t>
  </si>
  <si>
    <t>Atracurium besylate</t>
  </si>
  <si>
    <t>Tracrium</t>
  </si>
  <si>
    <t>Tiêm hoặc truyền tĩnh mạch (IV)</t>
  </si>
  <si>
    <t xml:space="preserve">VN-18784-15 </t>
  </si>
  <si>
    <t>GlaxoSmithKline Manufacturing SpA</t>
  </si>
  <si>
    <t>Basiliximab</t>
  </si>
  <si>
    <t>Simulect</t>
  </si>
  <si>
    <t>QLSP-1022-17</t>
  </si>
  <si>
    <t>Hộp 1 lọ bột pha tiêm và 1 ống nước pha tiêm 5ml</t>
  </si>
  <si>
    <t>Cơ sở sản xuất: Novartis Pharma Stein AG; nhà sản xuất ống dung môi: Takeda Austria GmbH</t>
  </si>
  <si>
    <t>CSSX: Thụy Sỹ; nhà sản xuất ống dung môi: Áo</t>
  </si>
  <si>
    <t>Follitropin beta</t>
  </si>
  <si>
    <t>50IU/0,5ml</t>
  </si>
  <si>
    <t>PUREGON</t>
  </si>
  <si>
    <t>tiêm bắp hoặc dưới da (IM, SC)</t>
  </si>
  <si>
    <t>QLSP-0785-14</t>
  </si>
  <si>
    <t>Hộp 1 lọ x 0.5 ml</t>
  </si>
  <si>
    <t>N.V. Organon</t>
  </si>
  <si>
    <t>Besifloxacin</t>
  </si>
  <si>
    <t>0.6%, 5ml</t>
  </si>
  <si>
    <t>Besivance                  (Hoặc tương đương điều trị)</t>
  </si>
  <si>
    <t>VN-20774-17</t>
  </si>
  <si>
    <t>Bausch &amp; Lomb Incorporated</t>
  </si>
  <si>
    <t>Bicalutamide</t>
  </si>
  <si>
    <t>Casodex</t>
  </si>
  <si>
    <t>VN-18149-14</t>
  </si>
  <si>
    <t>Corden Pharma GmbH; đóng gói tại AstraZeneca UK Limited</t>
  </si>
  <si>
    <t xml:space="preserve">CSSX: Đức, đóng gói: Anh </t>
  </si>
  <si>
    <t>Bisoprolol</t>
  </si>
  <si>
    <t>Concor Cor</t>
  </si>
  <si>
    <t>VN-18023-14</t>
  </si>
  <si>
    <t>Merck KGaA; đóng gói bởi Merck KGaA &amp; Co., Werk Spittal</t>
  </si>
  <si>
    <t>CSSX: Đức, đóng gói: Áo</t>
  </si>
  <si>
    <t>Brinzolamid</t>
  </si>
  <si>
    <t>1%/5ml</t>
  </si>
  <si>
    <t>Azopt</t>
  </si>
  <si>
    <t>VN-21090-18</t>
  </si>
  <si>
    <t>Pulmicort Respules</t>
  </si>
  <si>
    <t>Hít</t>
  </si>
  <si>
    <t>VN-19559-16</t>
  </si>
  <si>
    <t>Hỗn dịch khí dung dùng để hít</t>
  </si>
  <si>
    <t>Hộp 4 gói x 5 ống đơn liều 2ml</t>
  </si>
  <si>
    <t>AstraZeneca AB</t>
  </si>
  <si>
    <t>Budesonide+Formoterol</t>
  </si>
  <si>
    <t>160mcg/4,5mg; 60 liều</t>
  </si>
  <si>
    <t>Symbicort Turbuhaler</t>
  </si>
  <si>
    <t>VN-20379-17</t>
  </si>
  <si>
    <t>Thuốc bột để hít</t>
  </si>
  <si>
    <t>Hộp 1 ống hít 60 liều</t>
  </si>
  <si>
    <t>Calcitonin</t>
  </si>
  <si>
    <t>50IU</t>
  </si>
  <si>
    <t>Miacalcic</t>
  </si>
  <si>
    <t>VN-17766-14</t>
  </si>
  <si>
    <t>Cefaclor</t>
  </si>
  <si>
    <t>125mg/ 5ml,30ml</t>
  </si>
  <si>
    <t>Ceclor</t>
  </si>
  <si>
    <t>VN-15935-12</t>
  </si>
  <si>
    <t>Cốm pha hỗn dịch uống</t>
  </si>
  <si>
    <t>Hộp 1 lọ 30ml</t>
  </si>
  <si>
    <t>ACS Dobfar S.P.A.</t>
  </si>
  <si>
    <t>Cefuroxime</t>
  </si>
  <si>
    <t>125mg</t>
  </si>
  <si>
    <t>Zinnat Suspension</t>
  </si>
  <si>
    <t>VN-20513-17</t>
  </si>
  <si>
    <t xml:space="preserve">Hộp 10 gói x 4,220g </t>
  </si>
  <si>
    <t>Glaxo Operations UK Limited</t>
  </si>
  <si>
    <t>Celebrex</t>
  </si>
  <si>
    <t>VN-20332-17</t>
  </si>
  <si>
    <t>3 vĩ * 10 viên</t>
  </si>
  <si>
    <t>Pfizer pharmaceuticals LLC ; Packed by R-Pharm Germany GmbH</t>
  </si>
  <si>
    <t>Cinnarizine</t>
  </si>
  <si>
    <t>Stugeron</t>
  </si>
  <si>
    <t>VN-14218-11</t>
  </si>
  <si>
    <t>Hộp 25 vỉ x 10 viên nén</t>
  </si>
  <si>
    <t>Clarithromycin</t>
  </si>
  <si>
    <t>125mg/ 5ml;60ml</t>
  </si>
  <si>
    <t>Klacid</t>
  </si>
  <si>
    <t>VN-16101-13</t>
  </si>
  <si>
    <t>Hộp 1 lọ 60 ml</t>
  </si>
  <si>
    <t>PT. Abbott Indonesia</t>
  </si>
  <si>
    <t>Clopidogrel hydrogen sulfate form II; acetylsalicylic acid dạng kết hợp tinh bột ngô; Clopidogrel base; acid acetylsalicylic</t>
  </si>
  <si>
    <t>75mg + 100mg</t>
  </si>
  <si>
    <t>Duoplavin</t>
  </si>
  <si>
    <t xml:space="preserve">VN-14356-11 </t>
  </si>
  <si>
    <t>Cyclosporine</t>
  </si>
  <si>
    <t>Sandimmun Neoral 100mg (Đóng gói &amp; xuất xưởng: Novartis Pharma Stein AG; Đ/c: Schaffhauserstrasse, 4332 Stein, Switzerland)</t>
  </si>
  <si>
    <t>VN-21091-18</t>
  </si>
  <si>
    <t>Hộp 10 vỉ x 5 viên</t>
  </si>
  <si>
    <t>Nhà sản xuất: Catalent Germany Eberbach GmbH; Đóng gói &amp; xuất xưởng: Novartis Pharma Stein AG</t>
  </si>
  <si>
    <t>Sandimmun Neoral 25mg (Đóng gói &amp; xuất xưởng: Novartis Pharma Stein AG; Đ/c: Schaffhauserstrasse, 4332 Stein, Switzerland)</t>
  </si>
  <si>
    <t>VN-21154-18</t>
  </si>
  <si>
    <t>Dapagliflozin</t>
  </si>
  <si>
    <t>Forxiga</t>
  </si>
  <si>
    <t>VN3-37-18</t>
  </si>
  <si>
    <t>AstraZeneca Pharmaceuticals LP; đóng gói AstraZeneca UK Limited</t>
  </si>
  <si>
    <t>CSSX: Mỹ, đóng gói: Anh</t>
  </si>
  <si>
    <t>Desmopressin (dưới dạng Desmopressin acetat 0,1mg)</t>
  </si>
  <si>
    <t>0,089mg</t>
  </si>
  <si>
    <t>Minirin</t>
  </si>
  <si>
    <t>VN-18893-15</t>
  </si>
  <si>
    <t>Hộp 1 chai 30 viên</t>
  </si>
  <si>
    <t>Ferring International Center S.A.</t>
  </si>
  <si>
    <t>Thụy Sĩ</t>
  </si>
  <si>
    <t>Diclofenac</t>
  </si>
  <si>
    <t>Voltaren</t>
  </si>
  <si>
    <t>VN-16847-13</t>
  </si>
  <si>
    <t>Hộp 1 vỉ x 5 viên</t>
  </si>
  <si>
    <t>Delpharm Huningue S.A.S</t>
  </si>
  <si>
    <t>Diclofenac Natri</t>
  </si>
  <si>
    <t>VN-11972-11</t>
  </si>
  <si>
    <t>Viên nén phóng thích chậm</t>
  </si>
  <si>
    <t>Novartis Farma S.p.A</t>
  </si>
  <si>
    <t>Diclofenac natri</t>
  </si>
  <si>
    <t>75mg/3ml</t>
  </si>
  <si>
    <t>Voltaren 75mg/3ml</t>
  </si>
  <si>
    <t>VN-20041-16</t>
  </si>
  <si>
    <t>Dung dịch thuốc tiêm</t>
  </si>
  <si>
    <t>Hộp 1 vỉ x 5 ống 3ml</t>
  </si>
  <si>
    <t>Lek Pharmaceuticals d.d.</t>
  </si>
  <si>
    <t>Domperidone maleate</t>
  </si>
  <si>
    <t>Motilium-M</t>
  </si>
  <si>
    <t>VN-14215-11</t>
  </si>
  <si>
    <t>Drotaverine hydrochloride</t>
  </si>
  <si>
    <t>40mg/ 2ml</t>
  </si>
  <si>
    <t>No-Spa 40mg/2ml</t>
  </si>
  <si>
    <t>VN-14353-11</t>
  </si>
  <si>
    <t>Hộp 25 ống 2ml</t>
  </si>
  <si>
    <t>Chinoin Pharmaceutical and Chemical Works Private Co.,Ltd.</t>
  </si>
  <si>
    <t>Drotaverin hydroclorid</t>
  </si>
  <si>
    <t>80 mg</t>
  </si>
  <si>
    <t xml:space="preserve">No-Spa forte </t>
  </si>
  <si>
    <t>VN-18876-15</t>
  </si>
  <si>
    <t>Chinoin Pharmaceutical &amp; Chemical Works Private Co.,Ltd.</t>
  </si>
  <si>
    <t>Dutasteride</t>
  </si>
  <si>
    <t>0,5mg</t>
  </si>
  <si>
    <t>Avodart</t>
  </si>
  <si>
    <t>VN-17445-13</t>
  </si>
  <si>
    <t>GlaxoSmithKline Pharmaceuticals SA</t>
  </si>
  <si>
    <t>Eltrombopag</t>
  </si>
  <si>
    <t>Revolade 25mg</t>
  </si>
  <si>
    <t>VN2-526-16</t>
  </si>
  <si>
    <t>Cơ sở sản xuất: Glaxo Operations UK Ltd.; Cơ sở đóng gói: Glaxo Wellcome, S.A.</t>
  </si>
  <si>
    <t>CSSX: Anh; CSĐG: Tây Ba Nha</t>
  </si>
  <si>
    <t>Enoxaparin Natri (4000 anti-Xa IU/0,4ml tương đương 40mg/ 0,4ml)</t>
  </si>
  <si>
    <t>40mg/ 0,4ml</t>
  </si>
  <si>
    <t>Lovenox</t>
  </si>
  <si>
    <t>QLSP-892-15</t>
  </si>
  <si>
    <t>Dung dịch tiêm đóng sẵn trong bơm tiêm</t>
  </si>
  <si>
    <t>Hộp 2 bơm tiêm đóng sẵn 0,4ml</t>
  </si>
  <si>
    <t>Enoxaparin Natri (6000 anti-Xa IU/0,6ml tương đương 60mg/ 0,6ml)</t>
  </si>
  <si>
    <t>60mg/ 0,6ml</t>
  </si>
  <si>
    <t xml:space="preserve">Lovenox </t>
  </si>
  <si>
    <t>QLSP-893-15</t>
  </si>
  <si>
    <t>Hộp 2 bơm tiêm đóng sẵn 0,6ml</t>
  </si>
  <si>
    <t xml:space="preserve">Epoetin alfa </t>
  </si>
  <si>
    <t>2000 IU/ 0,5 ml</t>
  </si>
  <si>
    <t>Eprex 2000 U</t>
  </si>
  <si>
    <t>QLSP-971-16</t>
  </si>
  <si>
    <t>Hộp 6 ống tiêm chứa sẵn thuốc kèm kim tiêm an toàn</t>
  </si>
  <si>
    <t>CiLag AG</t>
  </si>
  <si>
    <t>4000 IU/ 0,4 ml</t>
  </si>
  <si>
    <t>Eprex 4000 U</t>
  </si>
  <si>
    <t>QLSP-975-16</t>
  </si>
  <si>
    <t>40 mg.</t>
  </si>
  <si>
    <t>Nexium</t>
  </si>
  <si>
    <t>VN-15719-12</t>
  </si>
  <si>
    <t>Bột pha dung dịch tiêm/truyền tĩnh mạch</t>
  </si>
  <si>
    <t>Hộp 1 lọ bột pha tiêm 5ml</t>
  </si>
  <si>
    <t>Esomeprazol magnesium  trihydrate</t>
  </si>
  <si>
    <t>40 mg</t>
  </si>
  <si>
    <t>Nexium Mups</t>
  </si>
  <si>
    <t xml:space="preserve">VN-19782-16 </t>
  </si>
  <si>
    <t xml:space="preserve">Viên nén kháng dịch dạ dày </t>
  </si>
  <si>
    <t>Etoricoxib</t>
  </si>
  <si>
    <t>120 mg</t>
  </si>
  <si>
    <t>Arcoxia 120mg (Đóng gói và xuất xưởng: Merck Sharp &amp; Dohme Ltd., Địa chỉ: Shotton Lane, Cramlington, Northumberland, NE23 3JU, United Kingdom (Anh))</t>
  </si>
  <si>
    <t>VN-20808-17</t>
  </si>
  <si>
    <t>Frosst Iberica S.A.; Đóng gói và xuất xưởng: Merck Sharp &amp; Dohme Ltd., Địa chỉ: Shotton Lane, Cramlington, Northumberland, NE23 3JU, United Kingdom (Anh)</t>
  </si>
  <si>
    <t>CSSX: Tây Ban Nha, đóng gói: Anh</t>
  </si>
  <si>
    <t>Fenofibrate (dưới dạng fenofibrate nanoparticules)</t>
  </si>
  <si>
    <t>145mg</t>
  </si>
  <si>
    <t>Lipanthyl NT 145mg</t>
  </si>
  <si>
    <t>VN-21162-18</t>
  </si>
  <si>
    <t>Fournier Laboratories Ireland Limited</t>
  </si>
  <si>
    <t>Fenofibrate</t>
  </si>
  <si>
    <t>Lipanthyl Supra 160mg</t>
  </si>
  <si>
    <t>VN-15514-12</t>
  </si>
  <si>
    <t>Recipharm Fontaine</t>
  </si>
  <si>
    <t>Fentanyl 25 mcg/h</t>
  </si>
  <si>
    <t>4.2 mg/miếng</t>
  </si>
  <si>
    <t xml:space="preserve">Durogesic 25 mcg/h
</t>
  </si>
  <si>
    <t>Miếng dán phóng thích qua da</t>
  </si>
  <si>
    <t>VN-19680-16</t>
  </si>
  <si>
    <t>Hộp 5 túi nhỏ x 1 miếng dán</t>
  </si>
  <si>
    <t>Janssen Pharmaceutica N.V.</t>
  </si>
  <si>
    <t xml:space="preserve">Fexofenadin HCI </t>
  </si>
  <si>
    <t>180mg</t>
  </si>
  <si>
    <t xml:space="preserve">Telfast HD </t>
  </si>
  <si>
    <t>VD-28324-17</t>
  </si>
  <si>
    <t>Hộp 1 vỉ x 10 viên</t>
  </si>
  <si>
    <t>Công ty Cổ Phần Sanofi Việt Nam</t>
  </si>
  <si>
    <t>Fluorometholon</t>
  </si>
  <si>
    <t>0,2mg/ml;5ml</t>
  </si>
  <si>
    <t>Flumetholon 0,02</t>
  </si>
  <si>
    <t>VN-18451-14</t>
  </si>
  <si>
    <t xml:space="preserve">Santen Pharmaceutical Co., Ltd- Nhà máy Shiga </t>
  </si>
  <si>
    <t>Fluorometholone</t>
  </si>
  <si>
    <t>1mg/ml;5ml</t>
  </si>
  <si>
    <t>Flumetholon 0,1</t>
  </si>
  <si>
    <t>VN-18452-14</t>
  </si>
  <si>
    <t>Fluticason propionat</t>
  </si>
  <si>
    <t>Flixotide Nebules 0.5mg/2ml</t>
  </si>
  <si>
    <t>Dùng cho máy khí dung</t>
  </si>
  <si>
    <t>VN-18309-14</t>
  </si>
  <si>
    <t>Hỗn dịch hít khí dung</t>
  </si>
  <si>
    <t>Hộp chứa 2 túi x 5 ống nebule</t>
  </si>
  <si>
    <t>GlaxoSmithKline Australia Pty., Ltd</t>
  </si>
  <si>
    <t>Fosfomycin</t>
  </si>
  <si>
    <t>Fosmicin for I.V.Use 1g</t>
  </si>
  <si>
    <t>VN-13784-11</t>
  </si>
  <si>
    <t>Hộp 10 lọ, bột pha tiêm</t>
  </si>
  <si>
    <t>Meiji Seika Pharma Co., Ltd</t>
  </si>
  <si>
    <t>63.
Th.Thảo</t>
  </si>
  <si>
    <t>Fulvestrant</t>
  </si>
  <si>
    <t>50mg/ml</t>
  </si>
  <si>
    <t>Faslodex</t>
  </si>
  <si>
    <t>VN-19561-16</t>
  </si>
  <si>
    <t>Hộp 2 bơm tiêm chứa 5ml dung dịch tiêm &amp; 2 kim tiêm</t>
  </si>
  <si>
    <t>Vetter Pharma - Fertigung GmbH &amp; Co.KG; Đóng gói tại AstraZeneca UK Limited</t>
  </si>
  <si>
    <t>Gabapentin</t>
  </si>
  <si>
    <t>Neurontin ( Nhà đóng gói và xuất xưởng: Pfizer Manufacturing Deutschland GmbH, địa chỉ: Betriebsstatte Freiburg, Mooswaldallee 1, 79090 Freiburg, Federal Republic of Germany)</t>
  </si>
  <si>
    <t>VN-16857-13</t>
  </si>
  <si>
    <t xml:space="preserve"> Viên nang, ép vỉ</t>
  </si>
  <si>
    <t>10 vỉ x 10 viên/ hộp</t>
  </si>
  <si>
    <t>Gadobutrol</t>
  </si>
  <si>
    <t>1mmol/ml;5ml</t>
  </si>
  <si>
    <t xml:space="preserve">Gadovist </t>
  </si>
  <si>
    <t>Xylanh</t>
  </si>
  <si>
    <t>VN-12876-11</t>
  </si>
  <si>
    <t>Hộp 1 xylanh x 5ml</t>
  </si>
  <si>
    <t>Bayer Pharma AG</t>
  </si>
  <si>
    <t>Glimepirid</t>
  </si>
  <si>
    <t>Amaryl</t>
  </si>
  <si>
    <t>VD-28318-17</t>
  </si>
  <si>
    <t>1500mg</t>
  </si>
  <si>
    <t xml:space="preserve">Viartril - S
</t>
  </si>
  <si>
    <t>VN-14800-12</t>
  </si>
  <si>
    <t xml:space="preserve">Rottapharm Ltd </t>
  </si>
  <si>
    <t>Golimumab</t>
  </si>
  <si>
    <t>50mg/ 0,5ml</t>
  </si>
  <si>
    <t>Simponi</t>
  </si>
  <si>
    <t>Hộp</t>
  </si>
  <si>
    <t>QLSP-H02-1041-17</t>
  </si>
  <si>
    <t>Hộp chứa 1 bơm tiêm chứa sẵn 0,5ml thuốc; Hộp chứa 1 bút tiêm chứa sẵn 0,5ml thuốc</t>
  </si>
  <si>
    <t>Baxter Pharmaceutical Solution LLC; Cơ sở đóng gói và xuất xưởng: Cilag AG</t>
  </si>
  <si>
    <t>Mỹ; Đóng gói và xuất xưởng: Thụy Sĩ</t>
  </si>
  <si>
    <t>Goserelin</t>
  </si>
  <si>
    <t>3,6mg</t>
  </si>
  <si>
    <t>Zoladex</t>
  </si>
  <si>
    <t>Tiêm dưới da (cấy phóng thích chậm)</t>
  </si>
  <si>
    <t>VN-20226-17</t>
  </si>
  <si>
    <t>Thuốc tiêm dưới da (cấy phóng thích chậm)</t>
  </si>
  <si>
    <t>Hộp 1 bơm tiêm có thuốc</t>
  </si>
  <si>
    <t>AstraZeneca UK Ltd.</t>
  </si>
  <si>
    <t xml:space="preserve">Indacaterol + Glycopyrronium </t>
  </si>
  <si>
    <t>110mcg+50mcg</t>
  </si>
  <si>
    <t>Ultibro Breezhaler</t>
  </si>
  <si>
    <t>bột để hít</t>
  </si>
  <si>
    <t>VN2-574-17</t>
  </si>
  <si>
    <t>Bột hít chứa trong nang cứng</t>
  </si>
  <si>
    <t>Hộp 5 vỉ x 6 viên kèm 01 dụng cụ hít</t>
  </si>
  <si>
    <t>Indapamid</t>
  </si>
  <si>
    <t>1,5 mg</t>
  </si>
  <si>
    <t xml:space="preserve">NATRILIX SR </t>
  </si>
  <si>
    <t>Đường uống</t>
  </si>
  <si>
    <t>VN-16509-13</t>
  </si>
  <si>
    <t>viên bao phim phóng thích chậm</t>
  </si>
  <si>
    <t>Infliximab</t>
  </si>
  <si>
    <t xml:space="preserve">Remicade </t>
  </si>
  <si>
    <t>QLSP-970-16</t>
  </si>
  <si>
    <t>Bột pha dung dịch đậm đặc để pha dung dịch truyền</t>
  </si>
  <si>
    <t>Hộp 1 lọ x100mg</t>
  </si>
  <si>
    <t>Cilag AG (Cơ sở xuất xưởng: Janssen Biologics B.V.)</t>
  </si>
  <si>
    <t>Thụy Sĩ (xuất xưởng: Hà Lan)</t>
  </si>
  <si>
    <t>Insulin aspart biphasic (rDNA) hỗn dịch chứa insulin aspart hòa tan/insulin aspart kết tinh với protamine theo tỷ lệ 30/70 (tương đương 3,5 mg)</t>
  </si>
  <si>
    <t>100U/ml;3ml</t>
  </si>
  <si>
    <t xml:space="preserve">NovoMix® 30 FlexPen </t>
  </si>
  <si>
    <t>QLSP-0793-14</t>
  </si>
  <si>
    <t>Hộp chứa 5 bút tiêm x 3ml</t>
  </si>
  <si>
    <t xml:space="preserve">Novo Nordisk A/S </t>
  </si>
  <si>
    <t>Đan Mạch</t>
  </si>
  <si>
    <t xml:space="preserve">Insulin glargine </t>
  </si>
  <si>
    <t>300IU/3ml</t>
  </si>
  <si>
    <t>Lantus Solostar</t>
  </si>
  <si>
    <t>Bút  tiêm</t>
  </si>
  <si>
    <t>QLSP-857-15</t>
  </si>
  <si>
    <t>Dung dịch tiêm trong bút tiêm nạp sẵn</t>
  </si>
  <si>
    <t>Hộp 5 bút tiêm x 3ml dung dịch tiêm</t>
  </si>
  <si>
    <t>Sanofi-Aventis Deutschland GmbH</t>
  </si>
  <si>
    <t>Insulin glulisine</t>
  </si>
  <si>
    <t>100 đơn vị/ml</t>
  </si>
  <si>
    <t>Apidra Solostar</t>
  </si>
  <si>
    <t>QLSP-915-16</t>
  </si>
  <si>
    <t>Iodine (dưới dạng Iobitridol 65,81g/100ml)</t>
  </si>
  <si>
    <t>30g/100ml; 50ml</t>
  </si>
  <si>
    <t>XENETIX 300</t>
  </si>
  <si>
    <t>VN-16786-13</t>
  </si>
  <si>
    <t>Iodine (dưới dạng Iobitridol 76,78g/100ml)</t>
  </si>
  <si>
    <t>35g/100ml; 50ml</t>
  </si>
  <si>
    <t>XENETIX 350</t>
  </si>
  <si>
    <t>VN-16789-13</t>
  </si>
  <si>
    <t>Iohexol</t>
  </si>
  <si>
    <t>300 mg 50ml</t>
  </si>
  <si>
    <t xml:space="preserve">Omnipaque </t>
  </si>
  <si>
    <t>Tiêm (tĩnh mạch/ động mạch/ nội tủy mạc/ các khoang của cơ thể), uống</t>
  </si>
  <si>
    <t>VN-10687-10</t>
  </si>
  <si>
    <t>Hộp 10 chai 50ml</t>
  </si>
  <si>
    <t>GE Healthcare Ireland</t>
  </si>
  <si>
    <t>Iopromid</t>
  </si>
  <si>
    <t>623.40mg/ml;  100ml</t>
  </si>
  <si>
    <t xml:space="preserve">Ultravist 300 </t>
  </si>
  <si>
    <t>Tiêm tĩnh mạch (IV)</t>
  </si>
  <si>
    <t>VN-14922-12</t>
  </si>
  <si>
    <t>Dung dịch tiêm hoặc tiêm truyền</t>
  </si>
  <si>
    <t>Hộp 10 chai x 100ml</t>
  </si>
  <si>
    <t>Ipratropium bromide + Fenoterol hydrobromid</t>
  </si>
  <si>
    <t>0,02mg/ nhát xịt + 0,05mg/ nhát xịt</t>
  </si>
  <si>
    <t xml:space="preserve">Berodual </t>
  </si>
  <si>
    <t>Xịt</t>
  </si>
  <si>
    <t>Bình</t>
  </si>
  <si>
    <t>VN-17269-13</t>
  </si>
  <si>
    <t>Dung dịch khí dung</t>
  </si>
  <si>
    <t>Hộp 1 bình xịt 200 nhát xịt (10ml)</t>
  </si>
  <si>
    <t>Boehringer Ingelheim Pharma GmbH &amp; Co. KG.</t>
  </si>
  <si>
    <t>Aprovel</t>
  </si>
  <si>
    <t xml:space="preserve">VN-16719-13 </t>
  </si>
  <si>
    <t>Irbesartan, Hydrochlorothiazide</t>
  </si>
  <si>
    <t>150mg + 12.5mg</t>
  </si>
  <si>
    <t xml:space="preserve">CoAprovel </t>
  </si>
  <si>
    <t xml:space="preserve">VN-16721-13  </t>
  </si>
  <si>
    <t>Ketoconazol</t>
  </si>
  <si>
    <t>20mg/1g</t>
  </si>
  <si>
    <t>Nizoral cool cream</t>
  </si>
  <si>
    <t>Bôi</t>
  </si>
  <si>
    <t>VN-14216-11</t>
  </si>
  <si>
    <t>Kem</t>
  </si>
  <si>
    <t>Túyp 5g kem</t>
  </si>
  <si>
    <t>Levodopa+ Carbidopa + Entacapone</t>
  </si>
  <si>
    <t>100mg+25mg+200mg</t>
  </si>
  <si>
    <t>Stalevo 100/25/200</t>
  </si>
  <si>
    <t>VN-18400-14</t>
  </si>
  <si>
    <t>Hộp 1 chai 100 viên</t>
  </si>
  <si>
    <t>Orion Corporation</t>
  </si>
  <si>
    <t>Phần Lan</t>
  </si>
  <si>
    <t xml:space="preserve">Linagliptin </t>
  </si>
  <si>
    <t xml:space="preserve">Trajenta </t>
  </si>
  <si>
    <t>VN-17273-13</t>
  </si>
  <si>
    <t>West - Ward Columbus Inc</t>
  </si>
  <si>
    <t>Linagliptin + Metformin HCl</t>
  </si>
  <si>
    <t>2,5 mg + 850 mg</t>
  </si>
  <si>
    <t>Trajenta Duo</t>
  </si>
  <si>
    <t>VN2-498-16</t>
  </si>
  <si>
    <t>Boehringer Ingelheim pharma GmbH &amp; Co. KG.</t>
  </si>
  <si>
    <t xml:space="preserve">Losartan potassium + Hydrochlorothiazide </t>
  </si>
  <si>
    <t>50mg + 12,5mg</t>
  </si>
  <si>
    <t>Hyzaar 50mg/12.5mg</t>
  </si>
  <si>
    <t>VN-20812-17</t>
  </si>
  <si>
    <t>Merck Sharp &amp; Dohme Ltd.</t>
  </si>
  <si>
    <t>Losartan Potassium</t>
  </si>
  <si>
    <t>Cozaar 100mg</t>
  </si>
  <si>
    <t>VN-20569-17</t>
  </si>
  <si>
    <t xml:space="preserve">Loteprednol etabonate </t>
  </si>
  <si>
    <t>0.5% (5mg/ml)</t>
  </si>
  <si>
    <t xml:space="preserve"> Lotemax (Hoặc tương đương điều trị)</t>
  </si>
  <si>
    <t>VN-18326-14</t>
  </si>
  <si>
    <t>Bausch &amp; Lomb Inc</t>
  </si>
  <si>
    <t>Loxoprofen</t>
  </si>
  <si>
    <t>60mg</t>
  </si>
  <si>
    <t>Japrolox</t>
  </si>
  <si>
    <t>VN-15416-12</t>
  </si>
  <si>
    <t>Hộp 2 vỉ x 10 viên nén</t>
  </si>
  <si>
    <t>Daiichi Sankyo Propharma Co., Ltd., Hiratsuka Plant. (Packing Company: OLIC (Thailand) Limited)</t>
  </si>
  <si>
    <t>Metformin + Glibenclamide</t>
  </si>
  <si>
    <t>1000mg+5mg</t>
  </si>
  <si>
    <t>Glucovance 1000mg/5mg</t>
  </si>
  <si>
    <t>VN2-508-16</t>
  </si>
  <si>
    <t>500mg+2,5mg</t>
  </si>
  <si>
    <t>Glucovance 500mg/2,5mg</t>
  </si>
  <si>
    <t>VN-20022-16</t>
  </si>
  <si>
    <t>500mg+5mg</t>
  </si>
  <si>
    <t>Glucovance 500mg/5mg</t>
  </si>
  <si>
    <t>VN-20023-16</t>
  </si>
  <si>
    <t>Methoxy polyethylene glycol-epoetin beta</t>
  </si>
  <si>
    <t>50mcg/0,3ml</t>
  </si>
  <si>
    <t>Mircera</t>
  </si>
  <si>
    <t>bơm tiêm</t>
  </si>
  <si>
    <t>QLSP-1050-17</t>
  </si>
  <si>
    <t>Hộp 1 bơm tiêm đóng sẵn thuốc x 0,3ml</t>
  </si>
  <si>
    <t>Methyl Prednisolon</t>
  </si>
  <si>
    <t>Solu-Medrol</t>
  </si>
  <si>
    <t>VN-15107-12</t>
  </si>
  <si>
    <t>Bột pha tiêm, có kèm dung môi</t>
  </si>
  <si>
    <t>25 lọ/ hộp</t>
  </si>
  <si>
    <t xml:space="preserve">Pharmacia &amp; Upjohn Company </t>
  </si>
  <si>
    <t>VN-20331-17</t>
  </si>
  <si>
    <t xml:space="preserve"> hộp 1 lọ bột đông khô + 1 lọ 7,8 ml dung môi pha tiêm</t>
  </si>
  <si>
    <t>Pfizer Manufacturing Belgium NV</t>
  </si>
  <si>
    <t>0.5%/5ml</t>
  </si>
  <si>
    <t>Vigamox</t>
  </si>
  <si>
    <t xml:space="preserve">VN-15707-12 </t>
  </si>
  <si>
    <t>Avelox</t>
  </si>
  <si>
    <t>VN-19011-15</t>
  </si>
  <si>
    <t>400mg/250ml</t>
  </si>
  <si>
    <t>VN-18602-15</t>
  </si>
  <si>
    <t>Hộp 1 chai 250ml</t>
  </si>
  <si>
    <t>Natri hyaluronat</t>
  </si>
  <si>
    <t>Sanlein 0,1</t>
  </si>
  <si>
    <t>VN-17157-13</t>
  </si>
  <si>
    <t xml:space="preserve">Santen Pharmaceutical Co. Ltd. </t>
  </si>
  <si>
    <t>Nebivolol</t>
  </si>
  <si>
    <t>Nebilet (Đóng gói và xuất xưởng: Berlin-Chemie AG (Menarini Group); đ/c: Glienicker Weg 125 12489 Berlin, Germany)</t>
  </si>
  <si>
    <t>VN-19377-15</t>
  </si>
  <si>
    <t>Hộp 1 vỉ x 14 viên</t>
  </si>
  <si>
    <t>Berlin Chemie AG</t>
  </si>
  <si>
    <t xml:space="preserve"> Medium-chain Triglicerides  Soya-bean Oil </t>
  </si>
  <si>
    <t>5g/100ml; 250ml</t>
  </si>
  <si>
    <t>Lipofundin
MCT/LCT 10%</t>
  </si>
  <si>
    <t>VN-16130-13</t>
  </si>
  <si>
    <t>10g/100ml</t>
  </si>
  <si>
    <t>Lipofundin MCT/LCT 20%</t>
  </si>
  <si>
    <t>VN-16131-13</t>
  </si>
  <si>
    <t xml:space="preserve"> Medium-chain triglycerides + Soya-bean Oil + Omega-3-acid triglyceride</t>
  </si>
  <si>
    <t>10g+8g+2g</t>
  </si>
  <si>
    <t>Lipidem</t>
  </si>
  <si>
    <t>VN-20656-17</t>
  </si>
  <si>
    <t>Nimotop</t>
  </si>
  <si>
    <t>VN-20232-17</t>
  </si>
  <si>
    <t>Octreotid</t>
  </si>
  <si>
    <t>0,1mg/ml</t>
  </si>
  <si>
    <t>Sandostatin</t>
  </si>
  <si>
    <t>VN-17538-13</t>
  </si>
  <si>
    <t>Hộp 5 ống x 1ml</t>
  </si>
  <si>
    <t>Sandostatin Lar 20mg (Cơ sở đóng gói và xuất xưởng: Novartis Pharma Stein AG, địa chỉ: Schaffhauserstrasse, 4332 Stein, Switzerland )</t>
  </si>
  <si>
    <t>VN-20047-16</t>
  </si>
  <si>
    <t>Hộp 1 lọ thuốc bột + 1 ống tiêm đóng sẵn chứa dung môi pha tiêm, 1 bộ chuyển đổi + 1 mũi tiêm (Cơ sở sản xuất dung môi pha tiêm: Abbott Biologicals B.V; địa chỉ: Veersweg 12, 8121AA Olst, The Netherlands)</t>
  </si>
  <si>
    <t>Cơ sở sản xuất: Sandoz GmbH; Cơ sở đóng gói và xuất xưởng: Novartis Pharma Stein AG; Cơ sở sản xuất dung môi pha tiêm: Abbott Biologicals B.V</t>
  </si>
  <si>
    <t>CSSX: Áo; đóng gói và xuất xưởng Thụy Sỹ; sản xuất dung môi pha tiêm: Hà Lan</t>
  </si>
  <si>
    <t>15mg/5ml</t>
  </si>
  <si>
    <t>Oflovid</t>
  </si>
  <si>
    <t>VN-19341-15</t>
  </si>
  <si>
    <t xml:space="preserve">Santen Pharmaceutical Co., Ltd.- Nhà máy Noto </t>
  </si>
  <si>
    <t>Olopatadine Hydrochloride</t>
  </si>
  <si>
    <t>0,2%</t>
  </si>
  <si>
    <t>Pataday</t>
  </si>
  <si>
    <t>VN-13472-11</t>
  </si>
  <si>
    <t>Hộp 1 chai 2,5ml</t>
  </si>
  <si>
    <t xml:space="preserve">Palonosetron </t>
  </si>
  <si>
    <t>0.25 mg/5 ml</t>
  </si>
  <si>
    <t xml:space="preserve">Aloxi  
</t>
  </si>
  <si>
    <t>VN-13469-11</t>
  </si>
  <si>
    <t xml:space="preserve">Helsinn Birex Pharmaceuticals Ltd </t>
  </si>
  <si>
    <t>Tramadol HCl + Paracetamol</t>
  </si>
  <si>
    <t xml:space="preserve">37,5mg + 325mg </t>
  </si>
  <si>
    <t xml:space="preserve">Ultracet </t>
  </si>
  <si>
    <t xml:space="preserve">VN-16803-13 </t>
  </si>
  <si>
    <t xml:space="preserve">viên nén </t>
  </si>
  <si>
    <t>Janssen Korea Ltd.</t>
  </si>
  <si>
    <t>Pemirolast kali</t>
  </si>
  <si>
    <t>Alegysal</t>
  </si>
  <si>
    <t>VN-17584-13</t>
  </si>
  <si>
    <t>Perindopril arginin</t>
  </si>
  <si>
    <t>Coversyl 10mg</t>
  </si>
  <si>
    <t>VN-17086-13</t>
  </si>
  <si>
    <t>Coversyl 5mg</t>
  </si>
  <si>
    <t>VN-17087-13</t>
  </si>
  <si>
    <t xml:space="preserve">Phospholipid chiết xuất từ phổi lợn </t>
  </si>
  <si>
    <t>120mg/1,5ml</t>
  </si>
  <si>
    <t>Curosurf</t>
  </si>
  <si>
    <t>Nội  khí quản</t>
  </si>
  <si>
    <t>VN-18909-15</t>
  </si>
  <si>
    <t>Hôn dịch bơm ống nội khi quản</t>
  </si>
  <si>
    <t>Hộp 1 lọ 1,5ml</t>
  </si>
  <si>
    <t>Chiesi Farmaceutici S.p.A</t>
  </si>
  <si>
    <t>Pipercuronium bromid</t>
  </si>
  <si>
    <t>Arduan</t>
  </si>
  <si>
    <t>VN-19653-16</t>
  </si>
  <si>
    <t xml:space="preserve">Hộp  25 lọ thuốc + 25 lọ dung môi 2ml, Bột đông khô pha tiêm  </t>
  </si>
  <si>
    <t>Gedeon Richter Plc</t>
  </si>
  <si>
    <t>Piperacilin + Tazobactam</t>
  </si>
  <si>
    <t>4g + 0,5g</t>
  </si>
  <si>
    <t>Tazocin</t>
  </si>
  <si>
    <t>VN-20594-17</t>
  </si>
  <si>
    <t>Bột đông khô pha tiêm, không kèm dung môi</t>
  </si>
  <si>
    <t>Wyeth Lederle S.R.L</t>
  </si>
  <si>
    <t>800 mg</t>
  </si>
  <si>
    <t>Nootropil</t>
  </si>
  <si>
    <t>VN-17717-14</t>
  </si>
  <si>
    <t>Hộp 3 vỉ x 15 viên</t>
  </si>
  <si>
    <t>UCB Pharma SA</t>
  </si>
  <si>
    <t>Pirenoxine</t>
  </si>
  <si>
    <t>0,05mg/ml;5ml</t>
  </si>
  <si>
    <t>Kary Uni Ophthalmic Suspension</t>
  </si>
  <si>
    <t>VN-15629-12</t>
  </si>
  <si>
    <t xml:space="preserve">Pramipexole dihydrochloride monohydrate </t>
  </si>
  <si>
    <t xml:space="preserve">Sifrol </t>
  </si>
  <si>
    <t>VN-20132-16</t>
  </si>
  <si>
    <t>Racecadotril</t>
  </si>
  <si>
    <t>Hidrasec 30mg Children</t>
  </si>
  <si>
    <t>VN-21165-18</t>
  </si>
  <si>
    <t>Bột uống</t>
  </si>
  <si>
    <t>Sophartex</t>
  </si>
  <si>
    <t xml:space="preserve">Recombinant Human Epidermal Growth Factor </t>
  </si>
  <si>
    <t>0.075mg</t>
  </si>
  <si>
    <t xml:space="preserve">Heberprot-P75
</t>
  </si>
  <si>
    <t>QLSP-0705-13</t>
  </si>
  <si>
    <t>Hộp to * 6 hộp nhỏ * 1 lọ bột đông khô</t>
  </si>
  <si>
    <t>CuBa</t>
  </si>
  <si>
    <t>Center for Genetic Engineering and Biotechnology (CIGB)</t>
  </si>
  <si>
    <t>100mg/10ml</t>
  </si>
  <si>
    <t>QLSP-0756-13</t>
  </si>
  <si>
    <t>Dung dịch đậm đặc để pha dung dịch truyền</t>
  </si>
  <si>
    <t>Hộp chứa 02 lọ x 100mg/ 10ml</t>
  </si>
  <si>
    <t>Roche Diagnostics GmbH; CSĐG: F.Hoffmann-La Roche Ltd.</t>
  </si>
  <si>
    <t>CSSX: Đức; đóng gói: Thụy Sỹ</t>
  </si>
  <si>
    <t>Rivaroxaban</t>
  </si>
  <si>
    <t>Xarelto</t>
  </si>
  <si>
    <t>VN-13506-11</t>
  </si>
  <si>
    <t>VN-19013-15</t>
  </si>
  <si>
    <t xml:space="preserve">20mg </t>
  </si>
  <si>
    <t>VN-19014-15</t>
  </si>
  <si>
    <t xml:space="preserve">Esmeron </t>
  </si>
  <si>
    <t>VN-17751-14</t>
  </si>
  <si>
    <t>Hameln Pharmaceuticals GmbH; đóng gói &amp; xuất xưởng: N.V. Organon</t>
  </si>
  <si>
    <t>CSSX: Đức, đóng gói: Hà Lan</t>
  </si>
  <si>
    <t>Salbutamol</t>
  </si>
  <si>
    <t>Ventolin Nebules</t>
  </si>
  <si>
    <t>VN-20765-17</t>
  </si>
  <si>
    <t>Hộp 6 vỉ x 5 ống 2,5ml</t>
  </si>
  <si>
    <t>GlaxoSmithKline Australia Pty.,  Ltd.</t>
  </si>
  <si>
    <t xml:space="preserve">Ipratropium bromide anhydrous (dưới dạng Ipratropium bromide monohydrate) + Salbutamol (dưới dạng Salbutamol sulfate) </t>
  </si>
  <si>
    <t>0,5mg + 2,5mg</t>
  </si>
  <si>
    <t xml:space="preserve">Combivent </t>
  </si>
  <si>
    <t>VN-19797-16</t>
  </si>
  <si>
    <t>Laboratoire Unither</t>
  </si>
  <si>
    <t>100mcg; 200 liều xịt</t>
  </si>
  <si>
    <t>Ventolin Inhaler</t>
  </si>
  <si>
    <t>Xịt qua đường miệng</t>
  </si>
  <si>
    <t>Bình xịt</t>
  </si>
  <si>
    <t>VN-18791-15</t>
  </si>
  <si>
    <t>Hỗn dịch xịt qua bình định liều điều áp</t>
  </si>
  <si>
    <t>Hộp 1 bình xịt 200 liều</t>
  </si>
  <si>
    <t>Glaxo Wellcome SA; Cơ sở đóng gói thứ cấp, xuất xưởng:  GlaxoSmithKline Australia Pty. Ltd,</t>
  </si>
  <si>
    <t>CSSX: Tây Ban Nha, đóng gói: Úc</t>
  </si>
  <si>
    <t>Salmeterol xinafoat + fluticason propionat</t>
  </si>
  <si>
    <t>25mcg+125mcg. 120 liều xịt</t>
  </si>
  <si>
    <t>Seretide Evohaler DC 25/125mcg</t>
  </si>
  <si>
    <t>Hít qua đường miệng</t>
  </si>
  <si>
    <t>VN-15448-12; VN-21286-18</t>
  </si>
  <si>
    <t>Visa cũ VN-15448-12: Thuốc phun mù hệ hỗn dịch để hít qua đường miệng ; Visa mới VN-21286-18: Hỗn dịch hít qua đường miệng (dạng phun sương)</t>
  </si>
  <si>
    <t>Visa cũ VN-15448-12: Bình xịt 120 liều; Visa mới VN-21286-18: Hộp 1 bình 120 liều xịt</t>
  </si>
  <si>
    <t>Glaxo Wellcome S.A</t>
  </si>
  <si>
    <t>25mcg+250mcg. 120 liều xịt</t>
  </si>
  <si>
    <t>Seretide Evohaler DC 25/250mcg</t>
  </si>
  <si>
    <t>VN-14683-12</t>
  </si>
  <si>
    <t>Thuốc phun mù hệ hỗn dịch để hít qua đường miệng</t>
  </si>
  <si>
    <t>Bình xịt 120 liều</t>
  </si>
  <si>
    <t>Glaxo Wellcome SA</t>
  </si>
  <si>
    <t>Salmeterol xinafoate+Fluticasone propionate 250mcg</t>
  </si>
  <si>
    <t xml:space="preserve"> 50mcg + 250mcg/ 60 liều xịt</t>
  </si>
  <si>
    <t>Seretide Accuhaler 50/250mcg</t>
  </si>
  <si>
    <t>Hộp (1 bình hít)</t>
  </si>
  <si>
    <t>VN-20766-17</t>
  </si>
  <si>
    <t>Bột hít phân liều</t>
  </si>
  <si>
    <t>Hộp 1 dụng cụ hít accuhaler 60 liều</t>
  </si>
  <si>
    <t>GlaxoSmithKline LLC</t>
  </si>
  <si>
    <t>Saxagliptin</t>
  </si>
  <si>
    <t>Onglyza</t>
  </si>
  <si>
    <t>VN-17250-13</t>
  </si>
  <si>
    <t>AstraZeneca Pharmaceuticals LP (Tên nhà sản xuất cũ Bristol-Myers Squibb); đóng gói Bristol Myers Squibb S.r.l;</t>
  </si>
  <si>
    <t xml:space="preserve"> CSSX:Mỹ, đóng gói: Ý</t>
  </si>
  <si>
    <t>250ml</t>
  </si>
  <si>
    <t xml:space="preserve">Sevorane </t>
  </si>
  <si>
    <t>Gây mê qua đường hô hấp</t>
  </si>
  <si>
    <t>VN-19755-16</t>
  </si>
  <si>
    <t>Dung dịch hít</t>
  </si>
  <si>
    <t>Aesica Queenborough Ltd</t>
  </si>
  <si>
    <t>Tamoxifen</t>
  </si>
  <si>
    <t>Nolvadex</t>
  </si>
  <si>
    <t>VN-20911-18</t>
  </si>
  <si>
    <t>AstraZeneca UK Limited</t>
  </si>
  <si>
    <t>Teicoplanin</t>
  </si>
  <si>
    <t xml:space="preserve">Targosid </t>
  </si>
  <si>
    <t>VN-19906-16</t>
  </si>
  <si>
    <t>Hộp 1 lọ bột đông khô + 1 ống nước cất pha tiêm 3ml</t>
  </si>
  <si>
    <t>Ticagrelor</t>
  </si>
  <si>
    <t>90 mg</t>
  </si>
  <si>
    <t>Brilinta</t>
  </si>
  <si>
    <t>VN-19006-15</t>
  </si>
  <si>
    <t>3 mg/ml;5ml</t>
  </si>
  <si>
    <t>Tobrex</t>
  </si>
  <si>
    <t>VN-19385-15</t>
  </si>
  <si>
    <t>Dung dịch nhỏ mắt vô khuẩn</t>
  </si>
  <si>
    <t>Hộp 1 lọ đếm giọt Droptainer 5 ml</t>
  </si>
  <si>
    <t>s.a. Alcon-Couvreur N.V</t>
  </si>
  <si>
    <t>VN-16257-13</t>
  </si>
  <si>
    <t>Hộp 1 lọ 10ml dung dịch đậm đặc để pha dung dịch tiêm truyền</t>
  </si>
  <si>
    <t>Cơ sở sản xuất: Chugai Pharma Manufacturing Co., Ltd; Cơ sở đóng gói: F. Hoffmann La Roche Ltd.</t>
  </si>
  <si>
    <t>CSSX: Nhật, đóng gói: Thụy Sỹ</t>
  </si>
  <si>
    <t>QLSP-894-15</t>
  </si>
  <si>
    <t>Hộp 1 lọ chứa 150mg trastuzumab; Bột đông khô để pha dung dịch truyền</t>
  </si>
  <si>
    <t>Roche Diagnostics GmbH; CSĐG thứ cấp F.Hoffmann-La Roche Ltd.</t>
  </si>
  <si>
    <t>440mg</t>
  </si>
  <si>
    <t>QLSP-1012-17</t>
  </si>
  <si>
    <t>Bột đông khô để pha tiêm</t>
  </si>
  <si>
    <t>Hộp 1 lọ bột đông khô và 1 lọ 20ml dung môi pha tiêm</t>
  </si>
  <si>
    <t>CSSX: Genentech Inc.; CSSX lọ dung môi và đóng gói: F. Hoffmann-La Roche Ltd.</t>
  </si>
  <si>
    <t>CSSX: Mỹ, đóng gói: Thụy Sỹ</t>
  </si>
  <si>
    <t>Trimebutine maleate</t>
  </si>
  <si>
    <t>Debridat</t>
  </si>
  <si>
    <t>VN-13803-11</t>
  </si>
  <si>
    <t>2 vĩ * 15 viên</t>
  </si>
  <si>
    <t>Farmea</t>
  </si>
  <si>
    <t xml:space="preserve">Trimetazidin </t>
  </si>
  <si>
    <t>Vastarel MR</t>
  </si>
  <si>
    <t>VN-17735-14</t>
  </si>
  <si>
    <t>viên nén bao phim giải phóng có biến đổi</t>
  </si>
  <si>
    <t>Natri Valproate, Acid Valproic</t>
  </si>
  <si>
    <t xml:space="preserve">Depakine Chrono </t>
  </si>
  <si>
    <t xml:space="preserve">VN-16477-13  </t>
  </si>
  <si>
    <t>viên nén bao phim phóng thích kéo dài</t>
  </si>
  <si>
    <t>Vildagliptin+Metformin</t>
  </si>
  <si>
    <t>50mg+1000mg</t>
  </si>
  <si>
    <t>Galvus Met 50mg/1000mg</t>
  </si>
  <si>
    <t>VN-19291-15</t>
  </si>
  <si>
    <t>Novartis Pharma Produktions GmbH</t>
  </si>
  <si>
    <t>Vinpocetin</t>
  </si>
  <si>
    <t>Cavinton Forte</t>
  </si>
  <si>
    <t>VN-17951-14</t>
  </si>
  <si>
    <t>Hộp 2 vỉ x15 viên nén</t>
  </si>
  <si>
    <t>Zoledronic Acid</t>
  </si>
  <si>
    <t>5mg/100ml</t>
  </si>
  <si>
    <t>Aclasta</t>
  </si>
  <si>
    <t>VN-19294-15</t>
  </si>
  <si>
    <t>Dung dịch truyền tĩnh mạch 5mg/100ml</t>
  </si>
  <si>
    <t>Gelofusine 4% 500ml</t>
  </si>
  <si>
    <t>VN-20882-18</t>
  </si>
  <si>
    <t>Malaysia</t>
  </si>
  <si>
    <t>Nhóm thuốc</t>
  </si>
  <si>
    <t>Đơn giá trúng thầu</t>
  </si>
  <si>
    <t>Số lượng trúng thầu</t>
  </si>
  <si>
    <t>BDG</t>
  </si>
  <si>
    <t>Đơn giá  trúng thầu</t>
  </si>
  <si>
    <t xml:space="preserve"> </t>
  </si>
  <si>
    <t>Thành tiền (VNĐ)</t>
  </si>
  <si>
    <t>Eyewise</t>
  </si>
  <si>
    <t>0,5%/3ml</t>
  </si>
  <si>
    <t>Nhỏ mắt, 
nhỏ tai</t>
  </si>
  <si>
    <t>VD-16531-
12</t>
  </si>
  <si>
    <t>Công Ty CPDP Hà Nội</t>
  </si>
  <si>
    <t>Hộp 1 lọ 3ml</t>
  </si>
  <si>
    <t>Dung dịch
 nhỏ mắt, 
nhỏ tai</t>
  </si>
  <si>
    <t>24.
Q&amp;V</t>
  </si>
  <si>
    <t>Moxifloxacin + Dexamethason</t>
  </si>
  <si>
    <t>Quimodex</t>
  </si>
  <si>
    <t>0.5% + 0.1%; 5ml</t>
  </si>
  <si>
    <t>VD-31346-18</t>
  </si>
  <si>
    <t xml:space="preserve">Hạn dùng </t>
  </si>
  <si>
    <t xml:space="preserve">2426/QLD-KD </t>
  </si>
  <si>
    <r>
      <t xml:space="preserve">Tổng cộng gói 2: </t>
    </r>
    <r>
      <rPr>
        <sz val="13"/>
        <color theme="3" tint="-0.499984740745262"/>
        <rFont val="Times New Roman"/>
        <family val="1"/>
        <charset val="163"/>
      </rPr>
      <t>144 mặt hàng, trị giá 36.245.629.680 đồng</t>
    </r>
  </si>
  <si>
    <r>
      <t>Tổng cộng gói 3:</t>
    </r>
    <r>
      <rPr>
        <sz val="12"/>
        <color indexed="8"/>
        <rFont val="Times New Roman"/>
        <family val="1"/>
        <charset val="163"/>
      </rPr>
      <t xml:space="preserve"> 10 mặt hàng trị giá 2.117.304.000 đồng</t>
    </r>
  </si>
  <si>
    <t>GÓI 3. 10 DANH MỤC THUỐC CỔ TRUYỀN, THUỐC TỪ DƯỢC LIỆU</t>
  </si>
  <si>
    <t>Hộp 9 gói  8g</t>
  </si>
  <si>
    <t>Hộp 1 vỉ x 15 viên</t>
  </si>
  <si>
    <t>Hộp 2 vỉ * 10 viên</t>
  </si>
  <si>
    <t>Hộp 10 gói 8g</t>
  </si>
  <si>
    <t>Hộp 9 gói x 4g</t>
  </si>
  <si>
    <t>Hộp 15 gói x 0,27g/gói (10 viên/gói)</t>
  </si>
  <si>
    <t>Hộp 9 vỉ * 10 viên</t>
  </si>
  <si>
    <t>Siro</t>
  </si>
  <si>
    <t>Cốm</t>
  </si>
  <si>
    <t>Viên hoàn cứng</t>
  </si>
  <si>
    <t>Thuốc cốm</t>
  </si>
  <si>
    <t>Viên hoàn giọt</t>
  </si>
  <si>
    <r>
      <rPr>
        <b/>
        <sz val="13"/>
        <rFont val="Times New Roman"/>
        <family val="1"/>
        <charset val="163"/>
      </rPr>
      <t>Tổng cộng gói 4:</t>
    </r>
    <r>
      <rPr>
        <sz val="13"/>
        <rFont val="Times New Roman"/>
        <family val="1"/>
        <charset val="163"/>
      </rPr>
      <t xml:space="preserve">  106 mặt hàng, trị giá 404.957.750 đồng</t>
    </r>
  </si>
  <si>
    <t>GÓI 4. 121 VỊ THUỐC Y HỌC CỔ TRUYỀN</t>
  </si>
  <si>
    <t>GÓI 1. 41 DANH MỤC HÓA CHẤT DƯỢC DỤNG, BÔNG BĂNG GẠC</t>
  </si>
  <si>
    <t>GIÁ THUỐC TRÚNG THẦU 2019</t>
  </si>
  <si>
    <t>(Theo Quyết định số 1013/QĐ-BV ngày 11 tháng 10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</si>
</sst>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###\ ###\ ###\ ###"/>
    <numFmt numFmtId="165" formatCode="_(* #,##0_);_(* \(#,##0\);_(* &quot;-&quot;??_);_(@_)"/>
    <numFmt numFmtId="166" formatCode="#,##0;[Red]#,##0"/>
    <numFmt numFmtId="167" formatCode="&quot;VD - &quot;00000\ \-\ 00"/>
    <numFmt numFmtId="168" formatCode="_(* #.##0.00_);_(* \(#.##0.00\);_(* &quot;-&quot;??_);_(@_)"/>
    <numFmt numFmtId="169" formatCode="_-* #,##0\ _₫_-;\-* #,##0\ _₫_-;_-* &quot;-&quot;??\ _₫_-;_-@_-"/>
    <numFmt numFmtId="170" formatCode="#,##0.0"/>
    <numFmt numFmtId="171" formatCode="0;[Red]0"/>
    <numFmt numFmtId="172" formatCode="#,##0_);\-#,##0"/>
    <numFmt numFmtId="173" formatCode="#,##0_ ;\-#,##0\ "/>
    <numFmt numFmtId="174" formatCode="#,##0\ _₫"/>
  </numFmts>
  <fonts count="60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2"/>
      <color theme="1"/>
      <name val="Times New Roman"/>
      <family val="1"/>
      <charset val="163"/>
    </font>
    <font>
      <sz val="9"/>
      <color theme="1"/>
      <name val="Times New Roman"/>
      <family val="1"/>
      <charset val="163"/>
    </font>
    <font>
      <sz val="10"/>
      <name val="Arial"/>
      <family val="2"/>
    </font>
    <font>
      <b/>
      <sz val="8"/>
      <name val="Times New Roman"/>
      <family val="1"/>
      <charset val="163"/>
    </font>
    <font>
      <sz val="11"/>
      <color theme="1"/>
      <name val="Calibri"/>
      <family val="2"/>
      <scheme val="minor"/>
    </font>
    <font>
      <sz val="9"/>
      <name val="Times New Roman"/>
      <family val="1"/>
      <charset val="163"/>
    </font>
    <font>
      <sz val="9"/>
      <color indexed="8"/>
      <name val="Times New Roman"/>
      <family val="1"/>
      <charset val="163"/>
    </font>
    <font>
      <sz val="12"/>
      <color indexed="8"/>
      <name val="Times New Roman"/>
      <family val="1"/>
      <charset val="163"/>
    </font>
    <font>
      <b/>
      <sz val="11"/>
      <color theme="1"/>
      <name val="Calibri Light"/>
      <family val="1"/>
      <charset val="163"/>
      <scheme val="major"/>
    </font>
    <font>
      <b/>
      <sz val="9"/>
      <name val="Times New Roman"/>
      <family val="1"/>
      <charset val="163"/>
    </font>
    <font>
      <sz val="10"/>
      <name val="Arial"/>
      <family val="2"/>
      <charset val="163"/>
    </font>
    <font>
      <sz val="13"/>
      <color indexed="8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b/>
      <sz val="13"/>
      <color theme="2" tint="-0.89999084444715716"/>
      <name val="Times New Roman"/>
      <family val="1"/>
      <charset val="163"/>
    </font>
    <font>
      <b/>
      <sz val="10"/>
      <color theme="2" tint="-0.89999084444715716"/>
      <name val="Times New Roman"/>
      <family val="1"/>
      <charset val="163"/>
    </font>
    <font>
      <b/>
      <sz val="8"/>
      <color theme="2" tint="-0.89999084444715716"/>
      <name val="Times New Roman"/>
      <family val="1"/>
    </font>
    <font>
      <sz val="10"/>
      <color theme="2" tint="-0.89999084444715716"/>
      <name val="Times New Roman"/>
      <family val="1"/>
      <charset val="163"/>
    </font>
    <font>
      <sz val="10"/>
      <color indexed="8"/>
      <name val="Arial"/>
      <family val="2"/>
      <charset val="163"/>
    </font>
    <font>
      <vertAlign val="superscript"/>
      <sz val="10"/>
      <color indexed="8"/>
      <name val="Times New Roman"/>
      <family val="1"/>
      <charset val="163"/>
    </font>
    <font>
      <sz val="10"/>
      <color indexed="8"/>
      <name val="Times New Roman"/>
      <family val="1"/>
      <charset val="163"/>
    </font>
    <font>
      <sz val="10"/>
      <name val="Times New Roman"/>
      <family val="1"/>
      <charset val="163"/>
    </font>
    <font>
      <sz val="9"/>
      <color theme="3" tint="-0.499984740745262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8"/>
      <color theme="3" tint="-0.499984740745262"/>
      <name val="Times New Roman"/>
      <family val="1"/>
      <charset val="163"/>
    </font>
    <font>
      <b/>
      <sz val="9"/>
      <color theme="3" tint="-0.499984740745262"/>
      <name val="Times New Roman"/>
      <family val="1"/>
      <charset val="163"/>
    </font>
    <font>
      <sz val="11"/>
      <color indexed="8"/>
      <name val="Calibri"/>
      <family val="2"/>
    </font>
    <font>
      <sz val="9"/>
      <color theme="5"/>
      <name val="Times New Roman"/>
      <family val="1"/>
      <charset val="163"/>
    </font>
    <font>
      <sz val="9"/>
      <color rgb="FFFF0000"/>
      <name val="Times New Roman"/>
      <family val="1"/>
      <charset val="163"/>
    </font>
    <font>
      <sz val="11"/>
      <color indexed="8"/>
      <name val="Calibri"/>
      <family val="2"/>
      <charset val="163"/>
    </font>
    <font>
      <i/>
      <sz val="9"/>
      <color theme="3" tint="-0.499984740745262"/>
      <name val="Times New Roman"/>
      <family val="1"/>
      <charset val="163"/>
    </font>
    <font>
      <sz val="11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indexed="8"/>
      <name val=".VnTime"/>
      <family val="2"/>
    </font>
    <font>
      <sz val="9"/>
      <color theme="1" tint="4.9989318521683403E-2"/>
      <name val="Times New Roman"/>
      <family val="1"/>
      <charset val="163"/>
    </font>
    <font>
      <b/>
      <sz val="13"/>
      <color theme="3" tint="-0.499984740745262"/>
      <name val="Times New Roman"/>
      <family val="1"/>
      <charset val="163"/>
    </font>
    <font>
      <b/>
      <sz val="12"/>
      <color theme="3" tint="-0.499984740745262"/>
      <name val="Times New Roman"/>
      <family val="1"/>
      <charset val="163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163"/>
    </font>
    <font>
      <sz val="10"/>
      <color theme="1"/>
      <name val="Calibri Light"/>
      <family val="1"/>
      <scheme val="major"/>
    </font>
    <font>
      <sz val="8"/>
      <color theme="1"/>
      <name val="Times New Roman"/>
      <family val="1"/>
      <charset val="163"/>
    </font>
    <font>
      <sz val="8"/>
      <color rgb="FFFF0000"/>
      <name val="Times New Roman"/>
      <family val="1"/>
      <charset val="163"/>
    </font>
    <font>
      <b/>
      <sz val="8"/>
      <color theme="3" tint="-0.499984740745262"/>
      <name val="Times New Roman"/>
      <family val="1"/>
    </font>
    <font>
      <b/>
      <sz val="8"/>
      <name val="Times New Roman"/>
      <family val="1"/>
    </font>
    <font>
      <sz val="14"/>
      <color theme="1"/>
      <name val="Times New Roman"/>
      <family val="1"/>
      <charset val="163"/>
    </font>
    <font>
      <sz val="13"/>
      <color theme="3" tint="-0.499984740745262"/>
      <name val="Times New Roman"/>
      <family val="1"/>
      <charset val="163"/>
    </font>
    <font>
      <i/>
      <sz val="13"/>
      <name val="Times New Roman"/>
      <family val="1"/>
      <charset val="163"/>
    </font>
    <font>
      <sz val="7"/>
      <color theme="3" tint="-0.499984740745262"/>
      <name val="Times New Roman"/>
      <family val="1"/>
      <charset val="163"/>
    </font>
    <font>
      <sz val="7"/>
      <color theme="0"/>
      <name val="Times New Roman"/>
      <family val="1"/>
      <charset val="163"/>
    </font>
    <font>
      <b/>
      <sz val="9"/>
      <color theme="0"/>
      <name val="Times New Roman"/>
      <family val="1"/>
      <charset val="163"/>
    </font>
    <font>
      <sz val="9"/>
      <color theme="0"/>
      <name val="Times New Roman"/>
      <family val="1"/>
      <charset val="163"/>
    </font>
    <font>
      <sz val="13"/>
      <color theme="2" tint="-0.89999084444715716"/>
      <name val="Times New Roman"/>
      <family val="1"/>
      <charset val="163"/>
    </font>
    <font>
      <i/>
      <sz val="13"/>
      <color theme="2" tint="-0.89999084444715716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b/>
      <sz val="13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>
      <alignment vertical="top"/>
    </xf>
    <xf numFmtId="168" fontId="12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3" fillId="0" borderId="0">
      <alignment vertical="top"/>
    </xf>
    <xf numFmtId="0" fontId="14" fillId="0" borderId="0">
      <alignment vertical="top"/>
    </xf>
    <xf numFmtId="0" fontId="4" fillId="0" borderId="0">
      <alignment vertical="top"/>
    </xf>
    <xf numFmtId="0" fontId="15" fillId="0" borderId="0"/>
    <xf numFmtId="0" fontId="4" fillId="0" borderId="0"/>
    <xf numFmtId="0" fontId="22" fillId="0" borderId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5" fillId="0" borderId="0"/>
    <xf numFmtId="43" fontId="12" fillId="0" borderId="0" applyFont="0" applyFill="0" applyBorder="0" applyAlignment="0" applyProtection="0"/>
    <xf numFmtId="0" fontId="4" fillId="0" borderId="0">
      <alignment vertical="top"/>
    </xf>
    <xf numFmtId="0" fontId="12" fillId="0" borderId="0">
      <alignment vertical="top"/>
    </xf>
    <xf numFmtId="0" fontId="4" fillId="0" borderId="0"/>
    <xf numFmtId="0" fontId="33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35" fillId="0" borderId="0"/>
    <xf numFmtId="0" fontId="36" fillId="0" borderId="0"/>
    <xf numFmtId="0" fontId="6" fillId="0" borderId="0"/>
    <xf numFmtId="0" fontId="37" fillId="0" borderId="0"/>
    <xf numFmtId="0" fontId="4" fillId="0" borderId="0"/>
    <xf numFmtId="0" fontId="6" fillId="0" borderId="0"/>
    <xf numFmtId="0" fontId="30" fillId="0" borderId="0"/>
  </cellStyleXfs>
  <cellXfs count="36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3" fontId="5" fillId="0" borderId="1" xfId="2" applyNumberFormat="1" applyFont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left" vertical="center" wrapText="1"/>
    </xf>
    <xf numFmtId="3" fontId="5" fillId="0" borderId="1" xfId="2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1" quotePrefix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/>
    </xf>
    <xf numFmtId="0" fontId="2" fillId="0" borderId="0" xfId="0" applyFont="1"/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3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165" fontId="7" fillId="2" borderId="1" xfId="4" applyNumberFormat="1" applyFont="1" applyFill="1" applyBorder="1" applyAlignment="1">
      <alignment horizontal="right" vertical="center"/>
    </xf>
    <xf numFmtId="165" fontId="7" fillId="2" borderId="1" xfId="5" applyNumberFormat="1" applyFont="1" applyFill="1" applyBorder="1" applyAlignment="1">
      <alignment horizontal="center" vertical="center"/>
    </xf>
    <xf numFmtId="165" fontId="7" fillId="2" borderId="1" xfId="6" applyNumberFormat="1" applyFont="1" applyFill="1" applyBorder="1" applyAlignment="1">
      <alignment horizontal="center" vertical="center"/>
    </xf>
    <xf numFmtId="165" fontId="3" fillId="0" borderId="1" xfId="5" applyNumberFormat="1" applyFont="1" applyBorder="1" applyAlignment="1">
      <alignment horizontal="center" vertical="center"/>
    </xf>
    <xf numFmtId="165" fontId="7" fillId="0" borderId="1" xfId="4" applyNumberFormat="1" applyFont="1" applyBorder="1" applyAlignment="1">
      <alignment horizontal="right" vertical="center"/>
    </xf>
    <xf numFmtId="165" fontId="7" fillId="0" borderId="1" xfId="5" applyNumberFormat="1" applyFont="1" applyBorder="1" applyAlignment="1">
      <alignment horizontal="center" vertical="center"/>
    </xf>
    <xf numFmtId="165" fontId="3" fillId="0" borderId="1" xfId="5" applyNumberFormat="1" applyFont="1" applyBorder="1" applyAlignment="1">
      <alignment horizontal="center" vertical="center" wrapText="1"/>
    </xf>
    <xf numFmtId="165" fontId="3" fillId="0" borderId="1" xfId="5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16" fillId="0" borderId="0" xfId="0" applyFont="1"/>
    <xf numFmtId="1" fontId="19" fillId="0" borderId="1" xfId="11" applyNumberFormat="1" applyFont="1" applyBorder="1" applyAlignment="1">
      <alignment horizontal="center" vertical="center" wrapText="1"/>
    </xf>
    <xf numFmtId="0" fontId="19" fillId="0" borderId="1" xfId="1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0" fillId="0" borderId="1" xfId="11" applyFont="1" applyBorder="1" applyAlignment="1">
      <alignment horizontal="center" vertical="center" wrapText="1"/>
    </xf>
    <xf numFmtId="1" fontId="21" fillId="0" borderId="0" xfId="0" applyNumberFormat="1" applyFont="1"/>
    <xf numFmtId="1" fontId="21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3" fontId="21" fillId="0" borderId="0" xfId="0" applyNumberFormat="1" applyFont="1"/>
    <xf numFmtId="0" fontId="18" fillId="0" borderId="0" xfId="0" applyFont="1"/>
    <xf numFmtId="0" fontId="26" fillId="0" borderId="0" xfId="0" applyFont="1" applyAlignment="1">
      <alignment horizontal="center" vertical="center" wrapText="1"/>
    </xf>
    <xf numFmtId="0" fontId="39" fillId="0" borderId="0" xfId="0" applyFont="1"/>
    <xf numFmtId="0" fontId="26" fillId="0" borderId="0" xfId="0" applyFont="1" applyAlignment="1">
      <alignment horizontal="left" vertical="center" wrapText="1"/>
    </xf>
    <xf numFmtId="3" fontId="28" fillId="0" borderId="1" xfId="2" applyNumberFormat="1" applyFont="1" applyBorder="1" applyAlignment="1">
      <alignment horizontal="center" vertical="center" wrapText="1"/>
    </xf>
    <xf numFmtId="3" fontId="29" fillId="0" borderId="1" xfId="2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6" fontId="26" fillId="0" borderId="1" xfId="8" applyNumberFormat="1" applyFont="1" applyBorder="1" applyAlignment="1" applyProtection="1">
      <alignment horizontal="center" vertical="center" wrapText="1"/>
      <protection locked="0"/>
    </xf>
    <xf numFmtId="3" fontId="26" fillId="0" borderId="1" xfId="0" applyNumberFormat="1" applyFont="1" applyBorder="1" applyAlignment="1">
      <alignment horizontal="center" vertical="center" wrapText="1"/>
    </xf>
    <xf numFmtId="3" fontId="26" fillId="0" borderId="1" xfId="25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 wrapText="1"/>
    </xf>
    <xf numFmtId="3" fontId="26" fillId="0" borderId="1" xfId="9" applyNumberFormat="1" applyFont="1" applyBorder="1" applyAlignment="1">
      <alignment horizontal="center" vertical="center" wrapText="1"/>
    </xf>
    <xf numFmtId="0" fontId="26" fillId="0" borderId="1" xfId="5" applyNumberFormat="1" applyFont="1" applyBorder="1" applyAlignment="1">
      <alignment horizontal="center" vertical="center" wrapText="1"/>
    </xf>
    <xf numFmtId="170" fontId="26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0" fontId="26" fillId="0" borderId="1" xfId="0" quotePrefix="1" applyFont="1" applyBorder="1" applyAlignment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  <protection hidden="1"/>
    </xf>
    <xf numFmtId="0" fontId="26" fillId="0" borderId="1" xfId="0" applyFont="1" applyBorder="1" applyAlignment="1" applyProtection="1">
      <alignment horizontal="center" vertical="center" wrapText="1"/>
      <protection hidden="1"/>
    </xf>
    <xf numFmtId="2" fontId="26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8" applyFont="1" applyBorder="1" applyAlignment="1">
      <alignment horizontal="center" vertical="center" wrapText="1"/>
    </xf>
    <xf numFmtId="0" fontId="26" fillId="0" borderId="1" xfId="8" applyFont="1" applyBorder="1" applyAlignment="1">
      <alignment vertical="center" wrapText="1"/>
    </xf>
    <xf numFmtId="172" fontId="26" fillId="0" borderId="1" xfId="0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right" vertical="center" wrapText="1"/>
    </xf>
    <xf numFmtId="0" fontId="26" fillId="0" borderId="1" xfId="16" applyFont="1" applyBorder="1" applyAlignment="1" applyProtection="1">
      <alignment horizontal="center" vertical="center" wrapText="1"/>
      <protection locked="0"/>
    </xf>
    <xf numFmtId="0" fontId="26" fillId="0" borderId="1" xfId="19" applyFont="1" applyBorder="1" applyAlignment="1">
      <alignment horizontal="center" vertical="center" wrapText="1"/>
    </xf>
    <xf numFmtId="2" fontId="26" fillId="0" borderId="1" xfId="19" applyNumberFormat="1" applyFont="1" applyBorder="1" applyAlignment="1">
      <alignment horizontal="center" vertical="center" wrapText="1"/>
    </xf>
    <xf numFmtId="164" fontId="26" fillId="0" borderId="1" xfId="19" applyNumberFormat="1" applyFont="1" applyBorder="1" applyAlignment="1">
      <alignment horizontal="center" vertical="center" wrapText="1"/>
    </xf>
    <xf numFmtId="0" fontId="26" fillId="0" borderId="1" xfId="24" applyFont="1" applyBorder="1" applyAlignment="1">
      <alignment horizontal="left" vertical="center" wrapText="1"/>
    </xf>
    <xf numFmtId="0" fontId="26" fillId="0" borderId="1" xfId="22" applyFont="1" applyBorder="1" applyAlignment="1">
      <alignment horizontal="left" vertical="center" wrapText="1"/>
    </xf>
    <xf numFmtId="0" fontId="26" fillId="0" borderId="1" xfId="22" applyFont="1" applyBorder="1" applyAlignment="1">
      <alignment horizontal="center" vertical="center" wrapText="1"/>
    </xf>
    <xf numFmtId="0" fontId="26" fillId="0" borderId="1" xfId="0" quotePrefix="1" applyFont="1" applyBorder="1" applyAlignment="1">
      <alignment horizontal="center" vertical="center" wrapText="1"/>
    </xf>
    <xf numFmtId="49" fontId="26" fillId="0" borderId="1" xfId="0" quotePrefix="1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0" fontId="26" fillId="0" borderId="1" xfId="0" applyNumberFormat="1" applyFont="1" applyBorder="1" applyAlignment="1">
      <alignment horizontal="center" vertical="center" wrapText="1"/>
    </xf>
    <xf numFmtId="3" fontId="26" fillId="0" borderId="1" xfId="17" applyNumberFormat="1" applyFont="1" applyBorder="1" applyAlignment="1">
      <alignment horizontal="center" vertical="center" wrapText="1"/>
    </xf>
    <xf numFmtId="165" fontId="26" fillId="0" borderId="1" xfId="17" applyNumberFormat="1" applyFont="1" applyBorder="1" applyAlignment="1">
      <alignment horizontal="center" vertical="center" wrapText="1"/>
    </xf>
    <xf numFmtId="2" fontId="26" fillId="0" borderId="1" xfId="29" applyNumberFormat="1" applyFont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172" fontId="26" fillId="0" borderId="1" xfId="16" applyNumberFormat="1" applyFont="1" applyBorder="1" applyAlignment="1">
      <alignment horizontal="left" vertical="center" wrapText="1"/>
    </xf>
    <xf numFmtId="3" fontId="26" fillId="0" borderId="1" xfId="19" applyNumberFormat="1" applyFont="1" applyBorder="1" applyAlignment="1">
      <alignment horizontal="center" vertical="center" wrapText="1"/>
    </xf>
    <xf numFmtId="2" fontId="26" fillId="0" borderId="1" xfId="19" applyNumberFormat="1" applyFont="1" applyBorder="1" applyAlignment="1">
      <alignment horizontal="left" vertical="center" wrapText="1"/>
    </xf>
    <xf numFmtId="3" fontId="26" fillId="0" borderId="1" xfId="16" applyNumberFormat="1" applyFont="1" applyBorder="1" applyAlignment="1">
      <alignment horizontal="center" vertical="center" wrapText="1"/>
    </xf>
    <xf numFmtId="3" fontId="26" fillId="0" borderId="1" xfId="0" quotePrefix="1" applyNumberFormat="1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26" fillId="0" borderId="1" xfId="0" applyNumberFormat="1" applyFont="1" applyBorder="1" applyAlignment="1">
      <alignment vertical="center" wrapText="1"/>
    </xf>
    <xf numFmtId="3" fontId="26" fillId="0" borderId="1" xfId="0" applyNumberFormat="1" applyFont="1" applyBorder="1" applyAlignment="1">
      <alignment horizontal="left" vertical="center" wrapText="1"/>
    </xf>
    <xf numFmtId="9" fontId="26" fillId="0" borderId="1" xfId="0" applyNumberFormat="1" applyFont="1" applyBorder="1" applyAlignment="1">
      <alignment horizontal="center" vertical="center" wrapText="1"/>
    </xf>
    <xf numFmtId="0" fontId="26" fillId="0" borderId="1" xfId="23" applyFont="1" applyBorder="1" applyAlignment="1" applyProtection="1">
      <alignment horizontal="center" vertical="center" wrapText="1"/>
      <protection locked="0"/>
    </xf>
    <xf numFmtId="0" fontId="26" fillId="0" borderId="1" xfId="9" applyFont="1" applyBorder="1" applyAlignment="1">
      <alignment horizontal="center" vertical="center" wrapText="1"/>
    </xf>
    <xf numFmtId="0" fontId="26" fillId="0" borderId="1" xfId="20" applyFont="1" applyBorder="1" applyAlignment="1" applyProtection="1">
      <alignment horizontal="center" vertical="center" wrapText="1"/>
      <protection locked="0"/>
    </xf>
    <xf numFmtId="3" fontId="26" fillId="0" borderId="1" xfId="27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textRotation="90" wrapText="1"/>
    </xf>
    <xf numFmtId="1" fontId="26" fillId="0" borderId="1" xfId="19" applyNumberFormat="1" applyFont="1" applyBorder="1" applyAlignment="1">
      <alignment horizontal="center" vertical="center" wrapText="1"/>
    </xf>
    <xf numFmtId="0" fontId="26" fillId="0" borderId="1" xfId="16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3" fontId="26" fillId="0" borderId="1" xfId="18" applyNumberFormat="1" applyFont="1" applyBorder="1" applyAlignment="1">
      <alignment horizontal="center" vertical="center" wrapText="1"/>
    </xf>
    <xf numFmtId="4" fontId="26" fillId="0" borderId="1" xfId="13" applyNumberFormat="1" applyFont="1" applyBorder="1" applyAlignment="1">
      <alignment horizontal="left" vertical="center" wrapText="1"/>
    </xf>
    <xf numFmtId="3" fontId="26" fillId="0" borderId="1" xfId="8" applyNumberFormat="1" applyFont="1" applyBorder="1" applyAlignment="1">
      <alignment horizontal="center" vertical="center" wrapText="1"/>
    </xf>
    <xf numFmtId="4" fontId="26" fillId="0" borderId="1" xfId="13" applyNumberFormat="1" applyFont="1" applyBorder="1" applyAlignment="1">
      <alignment horizontal="center" vertical="center" wrapText="1"/>
    </xf>
    <xf numFmtId="3" fontId="26" fillId="0" borderId="1" xfId="2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vertical="center" wrapText="1"/>
    </xf>
    <xf numFmtId="0" fontId="26" fillId="0" borderId="1" xfId="28" applyFont="1" applyBorder="1" applyAlignment="1">
      <alignment horizontal="center" vertical="center" wrapText="1"/>
    </xf>
    <xf numFmtId="0" fontId="26" fillId="0" borderId="1" xfId="22" applyFont="1" applyBorder="1" applyAlignment="1">
      <alignment vertical="center" wrapText="1"/>
    </xf>
    <xf numFmtId="0" fontId="26" fillId="0" borderId="1" xfId="9" applyFont="1" applyBorder="1" applyAlignment="1">
      <alignment vertical="center" wrapText="1"/>
    </xf>
    <xf numFmtId="0" fontId="26" fillId="0" borderId="1" xfId="9" applyFont="1" applyBorder="1" applyAlignment="1">
      <alignment horizontal="left" vertical="center" wrapText="1"/>
    </xf>
    <xf numFmtId="171" fontId="26" fillId="0" borderId="1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vertical="center" wrapText="1"/>
    </xf>
    <xf numFmtId="2" fontId="26" fillId="0" borderId="1" xfId="19" applyNumberFormat="1" applyFont="1" applyBorder="1" applyAlignment="1">
      <alignment vertical="center" wrapText="1"/>
    </xf>
    <xf numFmtId="2" fontId="26" fillId="0" borderId="1" xfId="0" applyNumberFormat="1" applyFont="1" applyBorder="1" applyAlignment="1">
      <alignment horizontal="left" vertical="center" wrapText="1"/>
    </xf>
    <xf numFmtId="0" fontId="26" fillId="0" borderId="1" xfId="26" applyFont="1" applyBorder="1" applyAlignment="1">
      <alignment vertical="center" wrapText="1"/>
    </xf>
    <xf numFmtId="0" fontId="26" fillId="0" borderId="1" xfId="26" applyFont="1" applyBorder="1" applyAlignment="1">
      <alignment horizontal="center" vertical="center" wrapText="1"/>
    </xf>
    <xf numFmtId="0" fontId="26" fillId="0" borderId="1" xfId="30" applyFont="1" applyBorder="1" applyAlignment="1">
      <alignment horizontal="center" vertical="center" wrapText="1"/>
    </xf>
    <xf numFmtId="0" fontId="26" fillId="0" borderId="1" xfId="16" applyFont="1" applyBorder="1" applyAlignment="1">
      <alignment vertical="center" wrapText="1"/>
    </xf>
    <xf numFmtId="3" fontId="48" fillId="0" borderId="1" xfId="2" applyNumberFormat="1" applyFont="1" applyBorder="1" applyAlignment="1">
      <alignment horizontal="center" vertical="center" wrapText="1"/>
    </xf>
    <xf numFmtId="3" fontId="0" fillId="0" borderId="0" xfId="0" applyNumberFormat="1"/>
    <xf numFmtId="0" fontId="28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 wrapText="1"/>
    </xf>
    <xf numFmtId="3" fontId="29" fillId="0" borderId="6" xfId="2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169" fontId="41" fillId="0" borderId="2" xfId="1" applyNumberFormat="1" applyFont="1" applyFill="1" applyBorder="1" applyAlignment="1">
      <alignment horizontal="right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 wrapText="1"/>
    </xf>
    <xf numFmtId="169" fontId="41" fillId="0" borderId="3" xfId="1" applyNumberFormat="1" applyFont="1" applyFill="1" applyBorder="1" applyAlignment="1">
      <alignment horizontal="right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 wrapText="1"/>
    </xf>
    <xf numFmtId="165" fontId="43" fillId="0" borderId="3" xfId="1" applyNumberFormat="1" applyFont="1" applyFill="1" applyBorder="1" applyAlignment="1">
      <alignment horizontal="center" vertical="center" wrapText="1"/>
    </xf>
    <xf numFmtId="174" fontId="26" fillId="0" borderId="3" xfId="0" applyNumberFormat="1" applyFont="1" applyFill="1" applyBorder="1" applyAlignment="1">
      <alignment horizontal="center" vertical="center" wrapText="1"/>
    </xf>
    <xf numFmtId="165" fontId="45" fillId="0" borderId="3" xfId="1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wrapText="1"/>
    </xf>
    <xf numFmtId="0" fontId="26" fillId="0" borderId="3" xfId="31" applyFont="1" applyFill="1" applyBorder="1" applyAlignment="1">
      <alignment horizontal="center" vertical="center" wrapText="1"/>
    </xf>
    <xf numFmtId="3" fontId="42" fillId="0" borderId="3" xfId="0" applyNumberFormat="1" applyFont="1" applyFill="1" applyBorder="1" applyAlignment="1">
      <alignment vertical="center" wrapText="1"/>
    </xf>
    <xf numFmtId="3" fontId="42" fillId="0" borderId="3" xfId="0" applyNumberFormat="1" applyFont="1" applyFill="1" applyBorder="1" applyAlignment="1">
      <alignment horizontal="right" vertical="center" wrapText="1"/>
    </xf>
    <xf numFmtId="165" fontId="42" fillId="0" borderId="3" xfId="1" applyNumberFormat="1" applyFont="1" applyFill="1" applyBorder="1" applyAlignment="1">
      <alignment horizontal="right" vertical="center" wrapText="1"/>
    </xf>
    <xf numFmtId="165" fontId="43" fillId="0" borderId="3" xfId="17" applyNumberFormat="1" applyFont="1" applyFill="1" applyBorder="1" applyAlignment="1">
      <alignment horizontal="center" vertical="center" wrapText="1"/>
    </xf>
    <xf numFmtId="165" fontId="44" fillId="0" borderId="3" xfId="1" applyNumberFormat="1" applyFont="1" applyFill="1" applyBorder="1" applyAlignment="1">
      <alignment vertical="center" wrapText="1"/>
    </xf>
    <xf numFmtId="2" fontId="26" fillId="0" borderId="3" xfId="19" applyNumberFormat="1" applyFont="1" applyFill="1" applyBorder="1" applyAlignment="1">
      <alignment horizontal="center" vertical="center" wrapText="1"/>
    </xf>
    <xf numFmtId="1" fontId="26" fillId="0" borderId="3" xfId="19" applyNumberFormat="1" applyFont="1" applyFill="1" applyBorder="1" applyAlignment="1">
      <alignment horizontal="center" vertical="center" wrapText="1"/>
    </xf>
    <xf numFmtId="3" fontId="25" fillId="0" borderId="3" xfId="17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center" vertical="top" wrapText="1"/>
    </xf>
    <xf numFmtId="170" fontId="26" fillId="0" borderId="3" xfId="0" applyNumberFormat="1" applyFont="1" applyFill="1" applyBorder="1" applyAlignment="1">
      <alignment vertical="top" wrapText="1"/>
    </xf>
    <xf numFmtId="0" fontId="26" fillId="0" borderId="3" xfId="17" applyNumberFormat="1" applyFont="1" applyFill="1" applyBorder="1" applyAlignment="1" applyProtection="1">
      <alignment horizontal="left" vertical="top" wrapText="1"/>
      <protection locked="0"/>
    </xf>
    <xf numFmtId="165" fontId="43" fillId="0" borderId="3" xfId="17" applyNumberFormat="1" applyFont="1" applyFill="1" applyBorder="1" applyAlignment="1">
      <alignment horizontal="center" vertical="top" wrapText="1"/>
    </xf>
    <xf numFmtId="170" fontId="26" fillId="0" borderId="3" xfId="0" applyNumberFormat="1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vertical="center" wrapText="1"/>
    </xf>
    <xf numFmtId="37" fontId="26" fillId="0" borderId="1" xfId="5" applyNumberFormat="1" applyFont="1" applyBorder="1" applyAlignment="1">
      <alignment horizontal="right" vertical="center" wrapText="1"/>
    </xf>
    <xf numFmtId="3" fontId="29" fillId="0" borderId="1" xfId="2" applyNumberFormat="1" applyFont="1" applyFill="1" applyBorder="1" applyAlignment="1">
      <alignment horizontal="center" vertical="center" wrapText="1"/>
    </xf>
    <xf numFmtId="169" fontId="7" fillId="0" borderId="1" xfId="1" applyNumberFormat="1" applyFont="1" applyBorder="1" applyAlignment="1">
      <alignment horizontal="right" vertical="center" wrapText="1"/>
    </xf>
    <xf numFmtId="43" fontId="7" fillId="0" borderId="1" xfId="1" applyFont="1" applyBorder="1" applyAlignment="1">
      <alignment horizontal="right"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8" fillId="0" borderId="1" xfId="17" applyNumberFormat="1" applyFont="1" applyBorder="1" applyAlignment="1">
      <alignment horizontal="right" vertical="center" wrapText="1"/>
    </xf>
    <xf numFmtId="166" fontId="7" fillId="0" borderId="1" xfId="19" applyNumberFormat="1" applyFont="1" applyBorder="1" applyAlignment="1">
      <alignment horizontal="right" vertical="center" wrapText="1"/>
    </xf>
    <xf numFmtId="166" fontId="3" fillId="0" borderId="1" xfId="17" applyNumberFormat="1" applyFont="1" applyBorder="1" applyAlignment="1">
      <alignment horizontal="right" vertical="center" wrapText="1"/>
    </xf>
    <xf numFmtId="3" fontId="7" fillId="0" borderId="1" xfId="6" applyNumberFormat="1" applyFont="1" applyBorder="1" applyAlignment="1">
      <alignment horizontal="right" vertical="center" wrapText="1"/>
    </xf>
    <xf numFmtId="166" fontId="32" fillId="0" borderId="1" xfId="0" applyNumberFormat="1" applyFont="1" applyBorder="1" applyAlignment="1">
      <alignment horizontal="right" vertical="center" wrapText="1"/>
    </xf>
    <xf numFmtId="37" fontId="3" fillId="0" borderId="1" xfId="17" applyNumberFormat="1" applyFont="1" applyBorder="1" applyAlignment="1">
      <alignment horizontal="right" vertical="center" wrapText="1"/>
    </xf>
    <xf numFmtId="3" fontId="7" fillId="0" borderId="1" xfId="2" applyNumberFormat="1" applyFont="1" applyBorder="1" applyAlignment="1">
      <alignment horizontal="right" vertical="center" wrapText="1"/>
    </xf>
    <xf numFmtId="165" fontId="3" fillId="0" borderId="1" xfId="6" applyNumberFormat="1" applyFont="1" applyBorder="1" applyAlignment="1" applyProtection="1">
      <alignment horizontal="right" vertical="center" wrapText="1"/>
      <protection locked="0"/>
    </xf>
    <xf numFmtId="3" fontId="7" fillId="0" borderId="1" xfId="0" applyNumberFormat="1" applyFont="1" applyBorder="1" applyAlignment="1">
      <alignment horizontal="right" vertical="center"/>
    </xf>
    <xf numFmtId="3" fontId="7" fillId="0" borderId="1" xfId="22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6" fontId="31" fillId="0" borderId="1" xfId="0" applyNumberFormat="1" applyFont="1" applyBorder="1" applyAlignment="1">
      <alignment horizontal="right" vertical="center" wrapText="1"/>
    </xf>
    <xf numFmtId="164" fontId="7" fillId="0" borderId="1" xfId="17" applyNumberFormat="1" applyFont="1" applyBorder="1" applyAlignment="1">
      <alignment horizontal="right" vertical="center"/>
    </xf>
    <xf numFmtId="165" fontId="3" fillId="0" borderId="1" xfId="17" applyNumberFormat="1" applyFont="1" applyBorder="1" applyAlignment="1">
      <alignment horizontal="right" vertical="center" wrapText="1"/>
    </xf>
    <xf numFmtId="164" fontId="7" fillId="0" borderId="1" xfId="17" applyNumberFormat="1" applyFont="1" applyBorder="1" applyAlignment="1">
      <alignment horizontal="right" vertical="center" wrapText="1"/>
    </xf>
    <xf numFmtId="164" fontId="7" fillId="0" borderId="1" xfId="22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quotePrefix="1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170" fontId="3" fillId="0" borderId="1" xfId="0" applyNumberFormat="1" applyFont="1" applyBorder="1" applyAlignment="1">
      <alignment horizontal="right" vertical="center" wrapText="1"/>
    </xf>
    <xf numFmtId="3" fontId="31" fillId="0" borderId="1" xfId="0" applyNumberFormat="1" applyFont="1" applyBorder="1" applyAlignment="1">
      <alignment horizontal="right" vertical="center" wrapText="1"/>
    </xf>
    <xf numFmtId="3" fontId="3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2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17" applyNumberFormat="1" applyFont="1" applyBorder="1" applyAlignment="1">
      <alignment horizontal="right" vertical="center" wrapText="1"/>
    </xf>
    <xf numFmtId="3" fontId="7" fillId="0" borderId="1" xfId="17" applyNumberFormat="1" applyFont="1" applyBorder="1" applyAlignment="1">
      <alignment horizontal="right" vertical="center" wrapText="1"/>
    </xf>
    <xf numFmtId="3" fontId="7" fillId="0" borderId="1" xfId="17" applyNumberFormat="1" applyFont="1" applyBorder="1" applyAlignment="1" applyProtection="1">
      <alignment horizontal="right" vertical="center" wrapText="1"/>
      <protection hidden="1"/>
    </xf>
    <xf numFmtId="3" fontId="3" fillId="0" borderId="0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4" fontId="7" fillId="0" borderId="1" xfId="22" applyNumberFormat="1" applyFont="1" applyBorder="1" applyAlignment="1">
      <alignment horizontal="right" vertical="center" wrapText="1"/>
    </xf>
    <xf numFmtId="3" fontId="3" fillId="0" borderId="1" xfId="19" applyNumberFormat="1" applyFont="1" applyBorder="1" applyAlignment="1">
      <alignment horizontal="right" vertical="center" wrapText="1"/>
    </xf>
    <xf numFmtId="3" fontId="3" fillId="0" borderId="1" xfId="9" applyNumberFormat="1" applyFont="1" applyBorder="1" applyAlignment="1">
      <alignment horizontal="right" vertical="center" wrapText="1"/>
    </xf>
    <xf numFmtId="173" fontId="3" fillId="0" borderId="1" xfId="1" applyNumberFormat="1" applyFont="1" applyBorder="1" applyAlignment="1">
      <alignment horizontal="right" vertical="center" wrapText="1"/>
    </xf>
    <xf numFmtId="169" fontId="3" fillId="0" borderId="1" xfId="1" applyNumberFormat="1" applyFont="1" applyBorder="1" applyAlignment="1">
      <alignment horizontal="right" vertical="center" wrapText="1"/>
    </xf>
    <xf numFmtId="165" fontId="7" fillId="0" borderId="1" xfId="17" applyNumberFormat="1" applyFont="1" applyBorder="1" applyAlignment="1">
      <alignment horizontal="right" vertical="center" wrapText="1"/>
    </xf>
    <xf numFmtId="165" fontId="7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 wrapText="1"/>
    </xf>
    <xf numFmtId="165" fontId="3" fillId="0" borderId="1" xfId="6" applyNumberFormat="1" applyFont="1" applyBorder="1" applyAlignment="1">
      <alignment horizontal="right" vertical="center" wrapText="1"/>
    </xf>
    <xf numFmtId="165" fontId="3" fillId="0" borderId="3" xfId="6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horizontal="right" vertical="center" wrapText="1"/>
    </xf>
    <xf numFmtId="165" fontId="32" fillId="0" borderId="1" xfId="17" applyNumberFormat="1" applyFont="1" applyBorder="1" applyAlignment="1">
      <alignment horizontal="right" vertical="center" wrapText="1"/>
    </xf>
    <xf numFmtId="3" fontId="38" fillId="0" borderId="1" xfId="0" applyNumberFormat="1" applyFont="1" applyBorder="1" applyAlignment="1">
      <alignment horizontal="right" vertical="center" wrapText="1"/>
    </xf>
    <xf numFmtId="3" fontId="3" fillId="0" borderId="1" xfId="28" applyNumberFormat="1" applyFont="1" applyBorder="1" applyAlignment="1">
      <alignment horizontal="right" vertical="center" wrapText="1"/>
    </xf>
    <xf numFmtId="3" fontId="32" fillId="0" borderId="1" xfId="1" applyNumberFormat="1" applyFont="1" applyBorder="1" applyAlignment="1">
      <alignment horizontal="right" vertical="center" wrapText="1"/>
    </xf>
    <xf numFmtId="3" fontId="7" fillId="0" borderId="1" xfId="1" applyNumberFormat="1" applyFont="1" applyBorder="1" applyAlignment="1">
      <alignment horizontal="right" vertical="center"/>
    </xf>
    <xf numFmtId="0" fontId="32" fillId="0" borderId="1" xfId="0" applyFont="1" applyBorder="1" applyAlignment="1">
      <alignment horizontal="right" vertical="center"/>
    </xf>
    <xf numFmtId="0" fontId="26" fillId="0" borderId="3" xfId="4" applyFont="1" applyFill="1" applyBorder="1" applyAlignment="1">
      <alignment horizontal="center" vertical="center"/>
    </xf>
    <xf numFmtId="0" fontId="26" fillId="0" borderId="3" xfId="4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 wrapText="1"/>
    </xf>
    <xf numFmtId="2" fontId="26" fillId="0" borderId="3" xfId="32" applyNumberFormat="1" applyFont="1" applyFill="1" applyBorder="1" applyAlignment="1">
      <alignment horizontal="center" vertical="center" wrapText="1"/>
    </xf>
    <xf numFmtId="3" fontId="41" fillId="0" borderId="3" xfId="32" applyNumberFormat="1" applyFont="1" applyFill="1" applyBorder="1" applyAlignment="1">
      <alignment horizontal="center" vertical="center" wrapText="1"/>
    </xf>
    <xf numFmtId="165" fontId="43" fillId="0" borderId="4" xfId="17" applyNumberFormat="1" applyFont="1" applyFill="1" applyBorder="1" applyAlignment="1">
      <alignment horizontal="center" vertical="center" wrapText="1"/>
    </xf>
    <xf numFmtId="3" fontId="46" fillId="0" borderId="3" xfId="0" applyNumberFormat="1" applyFont="1" applyFill="1" applyBorder="1" applyAlignment="1">
      <alignment vertical="center" wrapText="1"/>
    </xf>
    <xf numFmtId="169" fontId="52" fillId="0" borderId="0" xfId="0" applyNumberFormat="1" applyFont="1" applyAlignment="1">
      <alignment horizontal="center" vertical="center" wrapText="1"/>
    </xf>
    <xf numFmtId="169" fontId="41" fillId="0" borderId="4" xfId="1" applyNumberFormat="1" applyFont="1" applyFill="1" applyBorder="1" applyAlignment="1">
      <alignment horizontal="right" vertical="center" wrapText="1"/>
    </xf>
    <xf numFmtId="169" fontId="5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54" fillId="0" borderId="0" xfId="0" applyNumberFormat="1" applyFont="1"/>
    <xf numFmtId="3" fontId="7" fillId="0" borderId="1" xfId="1" applyNumberFormat="1" applyFont="1" applyBorder="1" applyAlignment="1">
      <alignment vertical="center"/>
    </xf>
    <xf numFmtId="3" fontId="3" fillId="0" borderId="0" xfId="0" applyNumberFormat="1" applyFont="1"/>
    <xf numFmtId="1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5" fontId="3" fillId="0" borderId="1" xfId="6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/>
    </xf>
    <xf numFmtId="0" fontId="7" fillId="0" borderId="1" xfId="7" applyFont="1" applyBorder="1" applyAlignment="1">
      <alignment horizontal="left" vertical="center"/>
    </xf>
    <xf numFmtId="0" fontId="7" fillId="0" borderId="1" xfId="7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/>
    </xf>
    <xf numFmtId="0" fontId="7" fillId="0" borderId="1" xfId="7" applyFont="1" applyBorder="1" applyAlignment="1">
      <alignment horizontal="left" vertical="center" wrapText="1"/>
    </xf>
    <xf numFmtId="165" fontId="7" fillId="3" borderId="1" xfId="8" applyNumberFormat="1" applyFont="1" applyFill="1" applyBorder="1" applyAlignment="1">
      <alignment horizontal="center" vertical="center" wrapText="1"/>
    </xf>
    <xf numFmtId="3" fontId="7" fillId="0" borderId="1" xfId="9" applyNumberFormat="1" applyFont="1" applyBorder="1" applyAlignment="1">
      <alignment horizontal="center" vertical="center" wrapText="1"/>
    </xf>
    <xf numFmtId="0" fontId="3" fillId="0" borderId="1" xfId="7" applyFont="1" applyBorder="1" applyAlignment="1">
      <alignment horizontal="left" vertical="center"/>
    </xf>
    <xf numFmtId="0" fontId="3" fillId="0" borderId="1" xfId="7" applyFont="1" applyBorder="1" applyAlignment="1">
      <alignment horizontal="center" vertical="center" wrapText="1"/>
    </xf>
    <xf numFmtId="0" fontId="3" fillId="0" borderId="1" xfId="7" applyFont="1" applyBorder="1" applyAlignment="1">
      <alignment horizontal="center" vertical="center"/>
    </xf>
    <xf numFmtId="0" fontId="7" fillId="0" borderId="1" xfId="10" applyFont="1" applyBorder="1" applyAlignment="1">
      <alignment horizontal="center" vertical="center" wrapText="1"/>
    </xf>
    <xf numFmtId="0" fontId="3" fillId="0" borderId="1" xfId="7" applyFont="1" applyBorder="1" applyAlignment="1">
      <alignment horizontal="left" vertical="center" wrapText="1"/>
    </xf>
    <xf numFmtId="0" fontId="7" fillId="0" borderId="1" xfId="10" applyFont="1" applyBorder="1" applyAlignment="1">
      <alignment horizontal="center" vertical="center"/>
    </xf>
    <xf numFmtId="165" fontId="7" fillId="0" borderId="1" xfId="8" applyNumberFormat="1" applyFont="1" applyBorder="1" applyAlignment="1">
      <alignment horizontal="center" vertical="center" wrapText="1"/>
    </xf>
    <xf numFmtId="3" fontId="55" fillId="0" borderId="0" xfId="0" applyNumberFormat="1" applyFont="1"/>
    <xf numFmtId="3" fontId="2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" fontId="21" fillId="0" borderId="1" xfId="0" applyNumberFormat="1" applyFont="1" applyBorder="1" applyAlignment="1">
      <alignment horizontal="center" vertical="center"/>
    </xf>
    <xf numFmtId="1" fontId="21" fillId="2" borderId="1" xfId="11" applyNumberFormat="1" applyFont="1" applyFill="1" applyBorder="1" applyAlignment="1">
      <alignment horizontal="center" vertical="center" wrapText="1"/>
    </xf>
    <xf numFmtId="2" fontId="21" fillId="2" borderId="1" xfId="12" applyNumberFormat="1" applyFont="1" applyFill="1" applyBorder="1" applyAlignment="1">
      <alignment horizontal="center" vertical="center" wrapText="1"/>
    </xf>
    <xf numFmtId="3" fontId="21" fillId="2" borderId="1" xfId="13" applyNumberFormat="1" applyFont="1" applyFill="1" applyBorder="1" applyAlignment="1">
      <alignment vertical="center" wrapText="1"/>
    </xf>
    <xf numFmtId="3" fontId="21" fillId="2" borderId="1" xfId="12" applyNumberFormat="1" applyFont="1" applyFill="1" applyBorder="1" applyAlignment="1">
      <alignment horizontal="right" vertical="center" wrapText="1"/>
    </xf>
    <xf numFmtId="2" fontId="21" fillId="0" borderId="1" xfId="0" applyNumberFormat="1" applyFont="1" applyBorder="1" applyAlignment="1">
      <alignment horizontal="center" wrapText="1"/>
    </xf>
    <xf numFmtId="2" fontId="21" fillId="2" borderId="1" xfId="12" applyNumberFormat="1" applyFont="1" applyFill="1" applyBorder="1" applyAlignment="1">
      <alignment vertical="center" wrapText="1"/>
    </xf>
    <xf numFmtId="2" fontId="21" fillId="0" borderId="1" xfId="0" applyNumberFormat="1" applyFont="1" applyBorder="1" applyAlignment="1">
      <alignment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/>
    </xf>
    <xf numFmtId="2" fontId="21" fillId="0" borderId="1" xfId="12" applyNumberFormat="1" applyFont="1" applyBorder="1" applyAlignment="1">
      <alignment horizontal="center" vertical="center" wrapText="1"/>
    </xf>
    <xf numFmtId="3" fontId="21" fillId="0" borderId="1" xfId="14" applyNumberFormat="1" applyFont="1" applyBorder="1" applyAlignment="1">
      <alignment horizontal="right" vertical="center" wrapText="1"/>
    </xf>
    <xf numFmtId="2" fontId="21" fillId="2" borderId="1" xfId="15" applyNumberFormat="1" applyFont="1" applyFill="1" applyBorder="1" applyAlignment="1">
      <alignment vertical="center" wrapText="1"/>
    </xf>
    <xf numFmtId="2" fontId="21" fillId="2" borderId="1" xfId="0" applyNumberFormat="1" applyFont="1" applyFill="1" applyBorder="1" applyAlignment="1">
      <alignment horizontal="left" vertical="center" wrapText="1"/>
    </xf>
    <xf numFmtId="2" fontId="21" fillId="2" borderId="1" xfId="15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3" fontId="21" fillId="0" borderId="1" xfId="1" applyNumberFormat="1" applyFont="1" applyBorder="1" applyAlignment="1">
      <alignment horizontal="right"/>
    </xf>
    <xf numFmtId="2" fontId="21" fillId="0" borderId="1" xfId="0" applyNumberFormat="1" applyFont="1" applyBorder="1" applyAlignment="1">
      <alignment wrapText="1"/>
    </xf>
    <xf numFmtId="1" fontId="21" fillId="0" borderId="1" xfId="11" applyNumberFormat="1" applyFont="1" applyBorder="1" applyAlignment="1">
      <alignment horizontal="center" vertical="center" wrapText="1"/>
    </xf>
    <xf numFmtId="2" fontId="21" fillId="0" borderId="1" xfId="14" applyNumberFormat="1" applyFont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2" fontId="21" fillId="0" borderId="1" xfId="0" quotePrefix="1" applyNumberFormat="1" applyFont="1" applyBorder="1" applyAlignment="1">
      <alignment horizontal="center" vertical="center" wrapText="1"/>
    </xf>
    <xf numFmtId="3" fontId="21" fillId="0" borderId="1" xfId="1" applyNumberFormat="1" applyFont="1" applyBorder="1" applyAlignment="1">
      <alignment horizontal="right" vertical="center" wrapText="1"/>
    </xf>
    <xf numFmtId="2" fontId="21" fillId="0" borderId="1" xfId="1" applyNumberFormat="1" applyFont="1" applyBorder="1" applyAlignment="1">
      <alignment horizontal="center" vertical="center" wrapText="1"/>
    </xf>
    <xf numFmtId="2" fontId="21" fillId="0" borderId="1" xfId="12" applyNumberFormat="1" applyFont="1" applyBorder="1" applyAlignment="1">
      <alignment vertical="center" wrapText="1"/>
    </xf>
    <xf numFmtId="3" fontId="21" fillId="0" borderId="1" xfId="12" applyNumberFormat="1" applyFont="1" applyBorder="1" applyAlignment="1">
      <alignment horizontal="right" vertical="center" wrapText="1"/>
    </xf>
    <xf numFmtId="2" fontId="21" fillId="0" borderId="1" xfId="13" applyNumberFormat="1" applyFont="1" applyBorder="1" applyAlignment="1">
      <alignment horizontal="center" vertical="center" wrapText="1"/>
    </xf>
    <xf numFmtId="2" fontId="21" fillId="2" borderId="1" xfId="8" quotePrefix="1" applyNumberFormat="1" applyFont="1" applyFill="1" applyBorder="1" applyAlignment="1">
      <alignment horizontal="center" vertical="center" wrapText="1"/>
    </xf>
    <xf numFmtId="2" fontId="21" fillId="2" borderId="1" xfId="8" applyNumberFormat="1" applyFont="1" applyFill="1" applyBorder="1" applyAlignment="1">
      <alignment horizontal="center" vertical="center" wrapText="1"/>
    </xf>
    <xf numFmtId="2" fontId="21" fillId="0" borderId="1" xfId="15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3" fontId="21" fillId="2" borderId="1" xfId="0" applyNumberFormat="1" applyFont="1" applyFill="1" applyBorder="1" applyAlignment="1">
      <alignment horizontal="right" vertical="center" wrapText="1"/>
    </xf>
    <xf numFmtId="2" fontId="21" fillId="0" borderId="1" xfId="12" applyNumberFormat="1" applyFont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left" vertical="center" wrapText="1"/>
    </xf>
    <xf numFmtId="2" fontId="21" fillId="0" borderId="1" xfId="11" applyNumberFormat="1" applyFont="1" applyBorder="1" applyAlignment="1">
      <alignment vertical="center" wrapText="1"/>
    </xf>
    <xf numFmtId="2" fontId="21" fillId="0" borderId="1" xfId="11" applyNumberFormat="1" applyFont="1" applyBorder="1" applyAlignment="1">
      <alignment horizontal="center" vertical="center" wrapText="1"/>
    </xf>
    <xf numFmtId="1" fontId="21" fillId="0" borderId="1" xfId="11" applyNumberFormat="1" applyFont="1" applyBorder="1" applyAlignment="1">
      <alignment horizontal="center" vertical="top" wrapText="1"/>
    </xf>
    <xf numFmtId="2" fontId="21" fillId="0" borderId="1" xfId="11" applyNumberFormat="1" applyFont="1" applyBorder="1" applyAlignment="1">
      <alignment vertical="top" wrapText="1"/>
    </xf>
    <xf numFmtId="2" fontId="21" fillId="0" borderId="1" xfId="11" applyNumberFormat="1" applyFont="1" applyBorder="1" applyAlignment="1">
      <alignment horizontal="center" vertical="top" wrapText="1"/>
    </xf>
    <xf numFmtId="3" fontId="21" fillId="0" borderId="1" xfId="1" applyNumberFormat="1" applyFont="1" applyBorder="1" applyAlignment="1">
      <alignment horizontal="right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56" fillId="0" borderId="0" xfId="0" applyFont="1"/>
    <xf numFmtId="0" fontId="57" fillId="0" borderId="0" xfId="0" applyFont="1"/>
    <xf numFmtId="3" fontId="58" fillId="0" borderId="0" xfId="0" applyNumberFormat="1" applyFont="1"/>
    <xf numFmtId="0" fontId="40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1" fontId="17" fillId="0" borderId="0" xfId="16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1" fontId="51" fillId="0" borderId="0" xfId="16" applyNumberFormat="1" applyFont="1" applyAlignment="1">
      <alignment horizontal="center" vertical="center"/>
    </xf>
    <xf numFmtId="1" fontId="27" fillId="0" borderId="5" xfId="16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6" fillId="0" borderId="1" xfId="0" applyFont="1" applyBorder="1" applyAlignment="1" applyProtection="1">
      <alignment horizontal="left" vertical="center" wrapText="1"/>
      <protection locked="0"/>
    </xf>
    <xf numFmtId="170" fontId="26" fillId="0" borderId="1" xfId="0" applyNumberFormat="1" applyFont="1" applyBorder="1" applyAlignment="1" applyProtection="1">
      <alignment vertical="center" wrapText="1"/>
      <protection locked="0"/>
    </xf>
    <xf numFmtId="170" fontId="26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vertical="center" wrapText="1"/>
      <protection locked="0"/>
    </xf>
    <xf numFmtId="0" fontId="26" fillId="0" borderId="0" xfId="0" applyFont="1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 wrapText="1"/>
    </xf>
    <xf numFmtId="3" fontId="26" fillId="0" borderId="0" xfId="0" applyNumberFormat="1" applyFont="1" applyAlignment="1">
      <alignment horizontal="right" vertical="center" wrapText="1"/>
    </xf>
    <xf numFmtId="0" fontId="3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</cellXfs>
  <cellStyles count="33">
    <cellStyle name="Comma" xfId="1" builtinId="3"/>
    <cellStyle name="Comma 10" xfId="6" xr:uid="{00000000-0005-0000-0000-000001000000}"/>
    <cellStyle name="Comma 2" xfId="13" xr:uid="{00000000-0005-0000-0000-000002000000}"/>
    <cellStyle name="Comma 3" xfId="5" xr:uid="{00000000-0005-0000-0000-000003000000}"/>
    <cellStyle name="Comma 4" xfId="17" xr:uid="{00000000-0005-0000-0000-000004000000}"/>
    <cellStyle name="Comma 6" xfId="14" xr:uid="{00000000-0005-0000-0000-000005000000}"/>
    <cellStyle name="Normal" xfId="0" builtinId="0"/>
    <cellStyle name="Normal 10" xfId="31" xr:uid="{00000000-0005-0000-0000-000007000000}"/>
    <cellStyle name="Normal 15" xfId="27" xr:uid="{00000000-0005-0000-0000-000008000000}"/>
    <cellStyle name="Normal 2" xfId="16" xr:uid="{00000000-0005-0000-0000-000009000000}"/>
    <cellStyle name="Normal 2 10" xfId="15" xr:uid="{00000000-0005-0000-0000-00000A000000}"/>
    <cellStyle name="Normal 2 11" xfId="22" xr:uid="{00000000-0005-0000-0000-00000B000000}"/>
    <cellStyle name="Normal 2 2" xfId="2" xr:uid="{00000000-0005-0000-0000-00000C000000}"/>
    <cellStyle name="Normal 2 2 2" xfId="29" xr:uid="{00000000-0005-0000-0000-00000D000000}"/>
    <cellStyle name="Normal 2 2 2 10" xfId="20" xr:uid="{00000000-0005-0000-0000-00000E000000}"/>
    <cellStyle name="Normal 2 3" xfId="25" xr:uid="{00000000-0005-0000-0000-00000F000000}"/>
    <cellStyle name="Normal 2 4" xfId="24" xr:uid="{00000000-0005-0000-0000-000010000000}"/>
    <cellStyle name="Normal 2 6" xfId="21" xr:uid="{00000000-0005-0000-0000-000011000000}"/>
    <cellStyle name="Normal 20" xfId="30" xr:uid="{00000000-0005-0000-0000-000012000000}"/>
    <cellStyle name="Normal 25" xfId="26" xr:uid="{00000000-0005-0000-0000-000013000000}"/>
    <cellStyle name="Normal 3" xfId="11" xr:uid="{00000000-0005-0000-0000-000014000000}"/>
    <cellStyle name="Normal 3 4" xfId="9" xr:uid="{00000000-0005-0000-0000-000015000000}"/>
    <cellStyle name="Normal 31 2" xfId="18" xr:uid="{00000000-0005-0000-0000-000016000000}"/>
    <cellStyle name="Normal 4" xfId="3" xr:uid="{00000000-0005-0000-0000-000017000000}"/>
    <cellStyle name="Normal 5" xfId="19" xr:uid="{00000000-0005-0000-0000-000018000000}"/>
    <cellStyle name="Normal 6" xfId="28" xr:uid="{00000000-0005-0000-0000-000019000000}"/>
    <cellStyle name="Normal 7" xfId="23" xr:uid="{00000000-0005-0000-0000-00001A000000}"/>
    <cellStyle name="Normal 9" xfId="4" xr:uid="{00000000-0005-0000-0000-00001B000000}"/>
    <cellStyle name="Normal_Sheet1" xfId="8" xr:uid="{00000000-0005-0000-0000-00001C000000}"/>
    <cellStyle name="Normal_Sheet1_1" xfId="7" xr:uid="{00000000-0005-0000-0000-00001D000000}"/>
    <cellStyle name="Normal_Sheet1_2" xfId="10" xr:uid="{00000000-0005-0000-0000-00001E000000}"/>
    <cellStyle name="Normal_Tổng hợp" xfId="32" xr:uid="{00000000-0005-0000-0000-00001F000000}"/>
    <cellStyle name="Style 1" xfId="12" xr:uid="{00000000-0005-0000-0000-000020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2"/>
  <sheetViews>
    <sheetView tabSelected="1" topLeftCell="A412" zoomScale="112" zoomScaleNormal="112" workbookViewId="0">
      <selection activeCell="F452" sqref="F452"/>
    </sheetView>
  </sheetViews>
  <sheetFormatPr defaultRowHeight="18.75" x14ac:dyDescent="0.3"/>
  <cols>
    <col min="1" max="1" width="3.109375" style="347" customWidth="1"/>
    <col min="2" max="2" width="4.33203125" style="347" customWidth="1"/>
    <col min="3" max="3" width="8.21875" style="347" customWidth="1"/>
    <col min="4" max="4" width="8.88671875" style="347"/>
    <col min="5" max="5" width="7.109375" style="347" customWidth="1"/>
    <col min="6" max="6" width="7.77734375" style="347" customWidth="1"/>
    <col min="7" max="7" width="6.109375" style="347" customWidth="1"/>
    <col min="8" max="8" width="5.21875" style="347" customWidth="1"/>
    <col min="9" max="9" width="3.77734375" style="350" customWidth="1"/>
    <col min="10" max="10" width="6.21875" style="350" customWidth="1"/>
    <col min="11" max="11" width="7.6640625" style="347" customWidth="1"/>
    <col min="12" max="12" width="6.88671875" style="347" customWidth="1"/>
    <col min="13" max="13" width="3.88671875" style="358" customWidth="1"/>
    <col min="14" max="14" width="4.109375" style="347" customWidth="1"/>
    <col min="15" max="16" width="6.88671875" style="362" customWidth="1"/>
    <col min="17" max="17" width="8.88671875" style="362" customWidth="1"/>
    <col min="18" max="18" width="7.21875" style="347" customWidth="1"/>
    <col min="19" max="16384" width="8.88671875" style="347"/>
  </cols>
  <sheetData>
    <row r="1" spans="1:18" x14ac:dyDescent="0.3">
      <c r="A1" s="346" t="s">
        <v>3595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18" x14ac:dyDescent="0.3">
      <c r="A2" s="348" t="s">
        <v>3596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x14ac:dyDescent="0.3">
      <c r="A3" s="349" t="s">
        <v>484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350" customFormat="1" ht="48" x14ac:dyDescent="0.3">
      <c r="A4" s="73" t="s">
        <v>0</v>
      </c>
      <c r="B4" s="73" t="s">
        <v>1</v>
      </c>
      <c r="C4" s="73" t="s">
        <v>2</v>
      </c>
      <c r="D4" s="73" t="s">
        <v>3</v>
      </c>
      <c r="E4" s="73" t="s">
        <v>4</v>
      </c>
      <c r="F4" s="73" t="s">
        <v>313</v>
      </c>
      <c r="G4" s="73" t="s">
        <v>485</v>
      </c>
      <c r="H4" s="73" t="s">
        <v>5</v>
      </c>
      <c r="I4" s="73" t="s">
        <v>3575</v>
      </c>
      <c r="J4" s="73" t="s">
        <v>7</v>
      </c>
      <c r="K4" s="73" t="s">
        <v>8</v>
      </c>
      <c r="L4" s="73" t="s">
        <v>9</v>
      </c>
      <c r="M4" s="188" t="s">
        <v>3556</v>
      </c>
      <c r="N4" s="73" t="s">
        <v>6</v>
      </c>
      <c r="O4" s="74" t="s">
        <v>3557</v>
      </c>
      <c r="P4" s="74" t="s">
        <v>3558</v>
      </c>
      <c r="Q4" s="74" t="s">
        <v>3562</v>
      </c>
      <c r="R4" s="73" t="s">
        <v>10</v>
      </c>
    </row>
    <row r="5" spans="1:18" ht="36" x14ac:dyDescent="0.3">
      <c r="A5" s="75">
        <v>1</v>
      </c>
      <c r="B5" s="75">
        <v>1</v>
      </c>
      <c r="C5" s="79" t="s">
        <v>486</v>
      </c>
      <c r="D5" s="75" t="s">
        <v>487</v>
      </c>
      <c r="E5" s="75" t="s">
        <v>488</v>
      </c>
      <c r="F5" s="75" t="s">
        <v>494</v>
      </c>
      <c r="G5" s="75" t="s">
        <v>495</v>
      </c>
      <c r="H5" s="75" t="s">
        <v>14</v>
      </c>
      <c r="I5" s="75" t="s">
        <v>493</v>
      </c>
      <c r="J5" s="75" t="s">
        <v>490</v>
      </c>
      <c r="K5" s="75" t="s">
        <v>491</v>
      </c>
      <c r="L5" s="75" t="s">
        <v>492</v>
      </c>
      <c r="M5" s="351">
        <v>2</v>
      </c>
      <c r="N5" s="75" t="s">
        <v>489</v>
      </c>
      <c r="O5" s="193">
        <v>230000</v>
      </c>
      <c r="P5" s="23">
        <v>2800</v>
      </c>
      <c r="Q5" s="23">
        <f t="shared" ref="Q5:Q68" si="0">P5*O5</f>
        <v>644000000</v>
      </c>
      <c r="R5" s="75" t="s">
        <v>496</v>
      </c>
    </row>
    <row r="6" spans="1:18" ht="36" x14ac:dyDescent="0.3">
      <c r="A6" s="75">
        <v>2</v>
      </c>
      <c r="B6" s="75">
        <v>2</v>
      </c>
      <c r="C6" s="79" t="s">
        <v>497</v>
      </c>
      <c r="D6" s="91" t="s">
        <v>498</v>
      </c>
      <c r="E6" s="75" t="s">
        <v>499</v>
      </c>
      <c r="F6" s="75" t="s">
        <v>502</v>
      </c>
      <c r="G6" s="75" t="s">
        <v>503</v>
      </c>
      <c r="H6" s="75" t="s">
        <v>14</v>
      </c>
      <c r="I6" s="75">
        <v>48</v>
      </c>
      <c r="J6" s="75" t="s">
        <v>500</v>
      </c>
      <c r="K6" s="75" t="s">
        <v>501</v>
      </c>
      <c r="L6" s="75" t="s">
        <v>18</v>
      </c>
      <c r="M6" s="351">
        <v>3</v>
      </c>
      <c r="N6" s="75" t="s">
        <v>489</v>
      </c>
      <c r="O6" s="23">
        <v>706</v>
      </c>
      <c r="P6" s="23">
        <v>10000</v>
      </c>
      <c r="Q6" s="23">
        <f t="shared" si="0"/>
        <v>7060000</v>
      </c>
      <c r="R6" s="75" t="s">
        <v>504</v>
      </c>
    </row>
    <row r="7" spans="1:18" ht="48" x14ac:dyDescent="0.3">
      <c r="A7" s="75">
        <v>3</v>
      </c>
      <c r="B7" s="75">
        <v>3</v>
      </c>
      <c r="C7" s="79" t="s">
        <v>497</v>
      </c>
      <c r="D7" s="116" t="s">
        <v>505</v>
      </c>
      <c r="E7" s="75" t="s">
        <v>506</v>
      </c>
      <c r="F7" s="77" t="s">
        <v>508</v>
      </c>
      <c r="G7" s="77" t="s">
        <v>509</v>
      </c>
      <c r="H7" s="75" t="s">
        <v>14</v>
      </c>
      <c r="I7" s="77">
        <v>36</v>
      </c>
      <c r="J7" s="77" t="s">
        <v>507</v>
      </c>
      <c r="K7" s="75" t="s">
        <v>431</v>
      </c>
      <c r="L7" s="75" t="s">
        <v>18</v>
      </c>
      <c r="M7" s="351">
        <v>3</v>
      </c>
      <c r="N7" s="75" t="s">
        <v>489</v>
      </c>
      <c r="O7" s="117">
        <v>920</v>
      </c>
      <c r="P7" s="117">
        <v>1000</v>
      </c>
      <c r="Q7" s="23">
        <f t="shared" si="0"/>
        <v>920000</v>
      </c>
      <c r="R7" s="75" t="s">
        <v>433</v>
      </c>
    </row>
    <row r="8" spans="1:18" ht="36" x14ac:dyDescent="0.3">
      <c r="A8" s="75">
        <v>4</v>
      </c>
      <c r="B8" s="75">
        <v>4</v>
      </c>
      <c r="C8" s="79" t="s">
        <v>510</v>
      </c>
      <c r="D8" s="79" t="s">
        <v>510</v>
      </c>
      <c r="E8" s="75" t="s">
        <v>511</v>
      </c>
      <c r="F8" s="75" t="s">
        <v>514</v>
      </c>
      <c r="G8" s="75" t="s">
        <v>503</v>
      </c>
      <c r="H8" s="75" t="s">
        <v>14</v>
      </c>
      <c r="I8" s="75">
        <v>36</v>
      </c>
      <c r="J8" s="75" t="s">
        <v>512</v>
      </c>
      <c r="K8" s="75" t="s">
        <v>513</v>
      </c>
      <c r="L8" s="75" t="s">
        <v>18</v>
      </c>
      <c r="M8" s="351">
        <v>3</v>
      </c>
      <c r="N8" s="75" t="s">
        <v>489</v>
      </c>
      <c r="O8" s="23">
        <v>735</v>
      </c>
      <c r="P8" s="23">
        <v>5000</v>
      </c>
      <c r="Q8" s="23">
        <f t="shared" si="0"/>
        <v>3675000</v>
      </c>
      <c r="R8" s="75" t="s">
        <v>504</v>
      </c>
    </row>
    <row r="9" spans="1:18" ht="48" x14ac:dyDescent="0.3">
      <c r="A9" s="75">
        <v>5</v>
      </c>
      <c r="B9" s="75">
        <v>5</v>
      </c>
      <c r="C9" s="91" t="s">
        <v>515</v>
      </c>
      <c r="D9" s="91" t="s">
        <v>516</v>
      </c>
      <c r="E9" s="75" t="s">
        <v>517</v>
      </c>
      <c r="F9" s="75" t="s">
        <v>520</v>
      </c>
      <c r="G9" s="75" t="s">
        <v>503</v>
      </c>
      <c r="H9" s="75" t="s">
        <v>14</v>
      </c>
      <c r="I9" s="75">
        <v>36</v>
      </c>
      <c r="J9" s="75" t="s">
        <v>518</v>
      </c>
      <c r="K9" s="75" t="s">
        <v>519</v>
      </c>
      <c r="L9" s="75" t="s">
        <v>18</v>
      </c>
      <c r="M9" s="351">
        <v>1</v>
      </c>
      <c r="N9" s="75" t="s">
        <v>15</v>
      </c>
      <c r="O9" s="189">
        <v>4612</v>
      </c>
      <c r="P9" s="189">
        <v>10000</v>
      </c>
      <c r="Q9" s="23">
        <f t="shared" si="0"/>
        <v>46120000</v>
      </c>
      <c r="R9" s="75" t="s">
        <v>521</v>
      </c>
    </row>
    <row r="10" spans="1:18" ht="24" x14ac:dyDescent="0.3">
      <c r="A10" s="75">
        <v>6</v>
      </c>
      <c r="B10" s="75">
        <v>6</v>
      </c>
      <c r="C10" s="79" t="s">
        <v>522</v>
      </c>
      <c r="D10" s="79" t="s">
        <v>523</v>
      </c>
      <c r="E10" s="75" t="s">
        <v>524</v>
      </c>
      <c r="F10" s="75" t="s">
        <v>528</v>
      </c>
      <c r="G10" s="75" t="s">
        <v>529</v>
      </c>
      <c r="H10" s="75" t="s">
        <v>525</v>
      </c>
      <c r="I10" s="75">
        <v>36</v>
      </c>
      <c r="J10" s="75" t="s">
        <v>526</v>
      </c>
      <c r="K10" s="75" t="s">
        <v>527</v>
      </c>
      <c r="L10" s="75" t="s">
        <v>18</v>
      </c>
      <c r="M10" s="351">
        <v>3</v>
      </c>
      <c r="N10" s="75" t="s">
        <v>412</v>
      </c>
      <c r="O10" s="212">
        <v>12489.75</v>
      </c>
      <c r="P10" s="23">
        <v>15000</v>
      </c>
      <c r="Q10" s="23">
        <f t="shared" si="0"/>
        <v>187346250</v>
      </c>
      <c r="R10" s="75" t="s">
        <v>530</v>
      </c>
    </row>
    <row r="11" spans="1:18" ht="48" x14ac:dyDescent="0.3">
      <c r="A11" s="75">
        <v>7</v>
      </c>
      <c r="B11" s="103">
        <v>7</v>
      </c>
      <c r="C11" s="103" t="s">
        <v>531</v>
      </c>
      <c r="D11" s="103" t="s">
        <v>532</v>
      </c>
      <c r="E11" s="103" t="s">
        <v>533</v>
      </c>
      <c r="F11" s="103" t="s">
        <v>536</v>
      </c>
      <c r="G11" s="103" t="s">
        <v>537</v>
      </c>
      <c r="H11" s="103" t="s">
        <v>14</v>
      </c>
      <c r="I11" s="103">
        <v>24</v>
      </c>
      <c r="J11" s="104" t="s">
        <v>534</v>
      </c>
      <c r="K11" s="103" t="s">
        <v>535</v>
      </c>
      <c r="L11" s="103" t="s">
        <v>18</v>
      </c>
      <c r="M11" s="351">
        <v>3</v>
      </c>
      <c r="N11" s="103" t="s">
        <v>15</v>
      </c>
      <c r="O11" s="213">
        <v>450</v>
      </c>
      <c r="P11" s="214">
        <v>50000</v>
      </c>
      <c r="Q11" s="23">
        <f t="shared" si="0"/>
        <v>22500000</v>
      </c>
      <c r="R11" s="75" t="s">
        <v>25</v>
      </c>
    </row>
    <row r="12" spans="1:18" ht="48" x14ac:dyDescent="0.3">
      <c r="A12" s="75">
        <v>8</v>
      </c>
      <c r="B12" s="129">
        <v>8</v>
      </c>
      <c r="C12" s="130" t="s">
        <v>538</v>
      </c>
      <c r="D12" s="130" t="s">
        <v>539</v>
      </c>
      <c r="E12" s="130" t="s">
        <v>540</v>
      </c>
      <c r="F12" s="130" t="s">
        <v>544</v>
      </c>
      <c r="G12" s="130" t="s">
        <v>545</v>
      </c>
      <c r="H12" s="130" t="s">
        <v>14</v>
      </c>
      <c r="I12" s="131">
        <v>24</v>
      </c>
      <c r="J12" s="132" t="s">
        <v>541</v>
      </c>
      <c r="K12" s="132" t="s">
        <v>542</v>
      </c>
      <c r="L12" s="132" t="s">
        <v>543</v>
      </c>
      <c r="M12" s="351">
        <v>3</v>
      </c>
      <c r="N12" s="132" t="s">
        <v>15</v>
      </c>
      <c r="O12" s="190">
        <v>75.600000000000009</v>
      </c>
      <c r="P12" s="191">
        <v>150000</v>
      </c>
      <c r="Q12" s="23">
        <f t="shared" si="0"/>
        <v>11340000.000000002</v>
      </c>
      <c r="R12" s="75" t="s">
        <v>547</v>
      </c>
    </row>
    <row r="13" spans="1:18" ht="60" x14ac:dyDescent="0.3">
      <c r="A13" s="75">
        <v>9</v>
      </c>
      <c r="B13" s="75">
        <v>9</v>
      </c>
      <c r="C13" s="79" t="s">
        <v>548</v>
      </c>
      <c r="D13" s="79" t="s">
        <v>549</v>
      </c>
      <c r="E13" s="75" t="s">
        <v>550</v>
      </c>
      <c r="F13" s="75" t="s">
        <v>555</v>
      </c>
      <c r="G13" s="75" t="s">
        <v>556</v>
      </c>
      <c r="H13" s="75" t="s">
        <v>551</v>
      </c>
      <c r="I13" s="75">
        <v>36</v>
      </c>
      <c r="J13" s="75" t="s">
        <v>553</v>
      </c>
      <c r="K13" s="75" t="s">
        <v>554</v>
      </c>
      <c r="L13" s="75" t="s">
        <v>458</v>
      </c>
      <c r="M13" s="351">
        <v>1</v>
      </c>
      <c r="N13" s="75" t="s">
        <v>552</v>
      </c>
      <c r="O13" s="207">
        <v>118000</v>
      </c>
      <c r="P13" s="23">
        <v>100</v>
      </c>
      <c r="Q13" s="23">
        <f t="shared" si="0"/>
        <v>11800000</v>
      </c>
      <c r="R13" s="75" t="s">
        <v>557</v>
      </c>
    </row>
    <row r="14" spans="1:18" ht="48" x14ac:dyDescent="0.3">
      <c r="A14" s="75">
        <v>10</v>
      </c>
      <c r="B14" s="133">
        <v>10</v>
      </c>
      <c r="C14" s="79" t="s">
        <v>548</v>
      </c>
      <c r="D14" s="133" t="s">
        <v>558</v>
      </c>
      <c r="E14" s="75" t="s">
        <v>559</v>
      </c>
      <c r="F14" s="75" t="s">
        <v>563</v>
      </c>
      <c r="G14" s="133" t="s">
        <v>564</v>
      </c>
      <c r="H14" s="75" t="s">
        <v>14</v>
      </c>
      <c r="I14" s="133">
        <v>24</v>
      </c>
      <c r="J14" s="75" t="s">
        <v>560</v>
      </c>
      <c r="K14" s="75" t="s">
        <v>561</v>
      </c>
      <c r="L14" s="75" t="s">
        <v>562</v>
      </c>
      <c r="M14" s="351">
        <v>2</v>
      </c>
      <c r="N14" s="75" t="s">
        <v>489</v>
      </c>
      <c r="O14" s="200">
        <v>1000</v>
      </c>
      <c r="P14" s="200">
        <v>5000</v>
      </c>
      <c r="Q14" s="23">
        <f t="shared" si="0"/>
        <v>5000000</v>
      </c>
      <c r="R14" s="75" t="s">
        <v>416</v>
      </c>
    </row>
    <row r="15" spans="1:18" ht="36" x14ac:dyDescent="0.3">
      <c r="A15" s="75">
        <v>11</v>
      </c>
      <c r="B15" s="75">
        <v>11</v>
      </c>
      <c r="C15" s="79" t="s">
        <v>548</v>
      </c>
      <c r="D15" s="79" t="s">
        <v>565</v>
      </c>
      <c r="E15" s="75" t="s">
        <v>566</v>
      </c>
      <c r="F15" s="82" t="s">
        <v>570</v>
      </c>
      <c r="G15" s="82" t="s">
        <v>571</v>
      </c>
      <c r="H15" s="75" t="s">
        <v>567</v>
      </c>
      <c r="I15" s="75">
        <v>36</v>
      </c>
      <c r="J15" s="98" t="s">
        <v>568</v>
      </c>
      <c r="K15" s="75" t="s">
        <v>569</v>
      </c>
      <c r="L15" s="75" t="s">
        <v>18</v>
      </c>
      <c r="M15" s="351">
        <v>3</v>
      </c>
      <c r="N15" s="75" t="s">
        <v>552</v>
      </c>
      <c r="O15" s="23">
        <v>4400</v>
      </c>
      <c r="P15" s="23">
        <v>500</v>
      </c>
      <c r="Q15" s="23">
        <f t="shared" si="0"/>
        <v>2200000</v>
      </c>
      <c r="R15" s="75" t="s">
        <v>572</v>
      </c>
    </row>
    <row r="16" spans="1:18" ht="48" x14ac:dyDescent="0.3">
      <c r="A16" s="75">
        <v>12</v>
      </c>
      <c r="B16" s="75">
        <v>12</v>
      </c>
      <c r="C16" s="79" t="s">
        <v>573</v>
      </c>
      <c r="D16" s="79" t="s">
        <v>574</v>
      </c>
      <c r="E16" s="75" t="s">
        <v>575</v>
      </c>
      <c r="F16" s="75" t="s">
        <v>579</v>
      </c>
      <c r="G16" s="75" t="s">
        <v>503</v>
      </c>
      <c r="H16" s="75" t="s">
        <v>14</v>
      </c>
      <c r="I16" s="75">
        <v>36</v>
      </c>
      <c r="J16" s="75" t="s">
        <v>576</v>
      </c>
      <c r="K16" s="75" t="s">
        <v>577</v>
      </c>
      <c r="L16" s="75" t="s">
        <v>578</v>
      </c>
      <c r="M16" s="351">
        <v>1</v>
      </c>
      <c r="N16" s="75" t="s">
        <v>489</v>
      </c>
      <c r="O16" s="117">
        <v>12400</v>
      </c>
      <c r="P16" s="23">
        <v>8000</v>
      </c>
      <c r="Q16" s="23">
        <f t="shared" si="0"/>
        <v>99200000</v>
      </c>
      <c r="R16" s="75" t="s">
        <v>580</v>
      </c>
    </row>
    <row r="17" spans="1:18" ht="60" x14ac:dyDescent="0.3">
      <c r="A17" s="75">
        <v>13</v>
      </c>
      <c r="B17" s="75">
        <v>14</v>
      </c>
      <c r="C17" s="79" t="s">
        <v>581</v>
      </c>
      <c r="D17" s="79" t="s">
        <v>582</v>
      </c>
      <c r="E17" s="75" t="s">
        <v>583</v>
      </c>
      <c r="F17" s="75" t="s">
        <v>588</v>
      </c>
      <c r="G17" s="75" t="s">
        <v>589</v>
      </c>
      <c r="H17" s="75" t="s">
        <v>584</v>
      </c>
      <c r="I17" s="75">
        <v>36</v>
      </c>
      <c r="J17" s="75" t="s">
        <v>585</v>
      </c>
      <c r="K17" s="75" t="s">
        <v>586</v>
      </c>
      <c r="L17" s="75" t="s">
        <v>587</v>
      </c>
      <c r="M17" s="351">
        <v>1</v>
      </c>
      <c r="N17" s="75" t="s">
        <v>46</v>
      </c>
      <c r="O17" s="207">
        <v>112000</v>
      </c>
      <c r="P17" s="23">
        <v>1000</v>
      </c>
      <c r="Q17" s="23">
        <f t="shared" si="0"/>
        <v>112000000</v>
      </c>
      <c r="R17" s="75" t="s">
        <v>590</v>
      </c>
    </row>
    <row r="18" spans="1:18" ht="240" x14ac:dyDescent="0.3">
      <c r="A18" s="75">
        <v>14</v>
      </c>
      <c r="B18" s="75">
        <v>15</v>
      </c>
      <c r="C18" s="79" t="s">
        <v>591</v>
      </c>
      <c r="D18" s="79" t="s">
        <v>592</v>
      </c>
      <c r="E18" s="75" t="s">
        <v>593</v>
      </c>
      <c r="F18" s="75" t="s">
        <v>596</v>
      </c>
      <c r="G18" s="75" t="s">
        <v>589</v>
      </c>
      <c r="H18" s="75" t="s">
        <v>594</v>
      </c>
      <c r="I18" s="75">
        <v>24</v>
      </c>
      <c r="J18" s="75" t="s">
        <v>595</v>
      </c>
      <c r="K18" s="75" t="s">
        <v>586</v>
      </c>
      <c r="L18" s="75" t="s">
        <v>587</v>
      </c>
      <c r="M18" s="351">
        <v>1</v>
      </c>
      <c r="N18" s="75" t="s">
        <v>46</v>
      </c>
      <c r="O18" s="207">
        <v>129000</v>
      </c>
      <c r="P18" s="23">
        <v>1500</v>
      </c>
      <c r="Q18" s="23">
        <f t="shared" si="0"/>
        <v>193500000</v>
      </c>
      <c r="R18" s="75" t="s">
        <v>590</v>
      </c>
    </row>
    <row r="19" spans="1:18" ht="60" x14ac:dyDescent="0.3">
      <c r="A19" s="75">
        <v>15</v>
      </c>
      <c r="B19" s="75">
        <v>16</v>
      </c>
      <c r="C19" s="79" t="s">
        <v>597</v>
      </c>
      <c r="D19" s="91" t="s">
        <v>598</v>
      </c>
      <c r="E19" s="75" t="s">
        <v>599</v>
      </c>
      <c r="F19" s="122" t="s">
        <v>602</v>
      </c>
      <c r="G19" s="75" t="s">
        <v>603</v>
      </c>
      <c r="H19" s="75" t="s">
        <v>594</v>
      </c>
      <c r="I19" s="75">
        <v>36</v>
      </c>
      <c r="J19" s="75" t="s">
        <v>600</v>
      </c>
      <c r="K19" s="123" t="s">
        <v>601</v>
      </c>
      <c r="L19" s="123" t="s">
        <v>18</v>
      </c>
      <c r="M19" s="351">
        <v>3</v>
      </c>
      <c r="N19" s="75" t="s">
        <v>46</v>
      </c>
      <c r="O19" s="215">
        <v>104000</v>
      </c>
      <c r="P19" s="23">
        <v>1000</v>
      </c>
      <c r="Q19" s="23">
        <f t="shared" si="0"/>
        <v>104000000</v>
      </c>
      <c r="R19" s="75" t="s">
        <v>604</v>
      </c>
    </row>
    <row r="20" spans="1:18" ht="48" x14ac:dyDescent="0.3">
      <c r="A20" s="75">
        <v>16</v>
      </c>
      <c r="B20" s="75">
        <v>19</v>
      </c>
      <c r="C20" s="79" t="s">
        <v>605</v>
      </c>
      <c r="D20" s="91" t="s">
        <v>606</v>
      </c>
      <c r="E20" s="75" t="s">
        <v>607</v>
      </c>
      <c r="F20" s="75" t="s">
        <v>611</v>
      </c>
      <c r="G20" s="75" t="s">
        <v>612</v>
      </c>
      <c r="H20" s="75" t="s">
        <v>594</v>
      </c>
      <c r="I20" s="75">
        <v>24</v>
      </c>
      <c r="J20" s="75" t="s">
        <v>608</v>
      </c>
      <c r="K20" s="75" t="s">
        <v>609</v>
      </c>
      <c r="L20" s="75" t="s">
        <v>610</v>
      </c>
      <c r="M20" s="351">
        <v>1</v>
      </c>
      <c r="N20" s="75" t="s">
        <v>455</v>
      </c>
      <c r="O20" s="215">
        <v>404618</v>
      </c>
      <c r="P20" s="23">
        <v>1500</v>
      </c>
      <c r="Q20" s="23">
        <f t="shared" si="0"/>
        <v>606927000</v>
      </c>
      <c r="R20" s="75" t="s">
        <v>604</v>
      </c>
    </row>
    <row r="21" spans="1:18" ht="48" x14ac:dyDescent="0.3">
      <c r="A21" s="75">
        <v>17</v>
      </c>
      <c r="B21" s="75">
        <v>20</v>
      </c>
      <c r="C21" s="79" t="s">
        <v>613</v>
      </c>
      <c r="D21" s="91" t="s">
        <v>614</v>
      </c>
      <c r="E21" s="75" t="s">
        <v>615</v>
      </c>
      <c r="F21" s="75" t="s">
        <v>611</v>
      </c>
      <c r="G21" s="75" t="s">
        <v>617</v>
      </c>
      <c r="H21" s="75" t="s">
        <v>594</v>
      </c>
      <c r="I21" s="75">
        <v>12</v>
      </c>
      <c r="J21" s="75" t="s">
        <v>616</v>
      </c>
      <c r="K21" s="75" t="s">
        <v>609</v>
      </c>
      <c r="L21" s="75" t="s">
        <v>458</v>
      </c>
      <c r="M21" s="351">
        <v>1</v>
      </c>
      <c r="N21" s="75" t="s">
        <v>455</v>
      </c>
      <c r="O21" s="215">
        <v>840000</v>
      </c>
      <c r="P21" s="23">
        <v>1500</v>
      </c>
      <c r="Q21" s="23">
        <f t="shared" si="0"/>
        <v>1260000000</v>
      </c>
      <c r="R21" s="75" t="s">
        <v>604</v>
      </c>
    </row>
    <row r="22" spans="1:18" ht="36" x14ac:dyDescent="0.3">
      <c r="A22" s="75">
        <v>18</v>
      </c>
      <c r="B22" s="75">
        <v>21</v>
      </c>
      <c r="C22" s="79" t="s">
        <v>618</v>
      </c>
      <c r="D22" s="91" t="s">
        <v>619</v>
      </c>
      <c r="E22" s="75" t="s">
        <v>620</v>
      </c>
      <c r="F22" s="75" t="s">
        <v>625</v>
      </c>
      <c r="G22" s="75" t="s">
        <v>626</v>
      </c>
      <c r="H22" s="75" t="s">
        <v>594</v>
      </c>
      <c r="I22" s="75">
        <v>24</v>
      </c>
      <c r="J22" s="75" t="s">
        <v>622</v>
      </c>
      <c r="K22" s="75" t="s">
        <v>623</v>
      </c>
      <c r="L22" s="75" t="s">
        <v>624</v>
      </c>
      <c r="M22" s="351">
        <v>5</v>
      </c>
      <c r="N22" s="75" t="s">
        <v>621</v>
      </c>
      <c r="O22" s="215">
        <v>525000</v>
      </c>
      <c r="P22" s="23">
        <v>2000</v>
      </c>
      <c r="Q22" s="23">
        <f t="shared" si="0"/>
        <v>1050000000</v>
      </c>
      <c r="R22" s="75" t="s">
        <v>604</v>
      </c>
    </row>
    <row r="23" spans="1:18" ht="60" x14ac:dyDescent="0.3">
      <c r="A23" s="75">
        <v>19</v>
      </c>
      <c r="B23" s="75">
        <v>23</v>
      </c>
      <c r="C23" s="91" t="s">
        <v>627</v>
      </c>
      <c r="D23" s="91" t="s">
        <v>628</v>
      </c>
      <c r="E23" s="75" t="s">
        <v>629</v>
      </c>
      <c r="F23" s="75" t="s">
        <v>520</v>
      </c>
      <c r="G23" s="75" t="s">
        <v>632</v>
      </c>
      <c r="H23" s="75" t="s">
        <v>14</v>
      </c>
      <c r="I23" s="75">
        <v>36</v>
      </c>
      <c r="J23" s="75" t="s">
        <v>630</v>
      </c>
      <c r="K23" s="75" t="s">
        <v>631</v>
      </c>
      <c r="L23" s="75" t="s">
        <v>458</v>
      </c>
      <c r="M23" s="351">
        <v>1</v>
      </c>
      <c r="N23" s="75" t="s">
        <v>3561</v>
      </c>
      <c r="O23" s="117">
        <v>10500</v>
      </c>
      <c r="P23" s="117">
        <v>3000</v>
      </c>
      <c r="Q23" s="23">
        <f t="shared" si="0"/>
        <v>31500000</v>
      </c>
      <c r="R23" s="75" t="s">
        <v>633</v>
      </c>
    </row>
    <row r="24" spans="1:18" ht="36" x14ac:dyDescent="0.3">
      <c r="A24" s="75">
        <v>20</v>
      </c>
      <c r="B24" s="75">
        <v>24</v>
      </c>
      <c r="C24" s="79" t="s">
        <v>634</v>
      </c>
      <c r="D24" s="118" t="s">
        <v>635</v>
      </c>
      <c r="E24" s="75" t="s">
        <v>636</v>
      </c>
      <c r="F24" s="77" t="s">
        <v>638</v>
      </c>
      <c r="G24" s="77" t="s">
        <v>639</v>
      </c>
      <c r="H24" s="75" t="s">
        <v>525</v>
      </c>
      <c r="I24" s="77">
        <v>36</v>
      </c>
      <c r="J24" s="77" t="s">
        <v>637</v>
      </c>
      <c r="K24" s="75" t="s">
        <v>431</v>
      </c>
      <c r="L24" s="75" t="s">
        <v>18</v>
      </c>
      <c r="M24" s="351">
        <v>3</v>
      </c>
      <c r="N24" s="75" t="s">
        <v>412</v>
      </c>
      <c r="O24" s="117">
        <v>2352</v>
      </c>
      <c r="P24" s="216">
        <v>11000</v>
      </c>
      <c r="Q24" s="23">
        <f t="shared" si="0"/>
        <v>25872000</v>
      </c>
      <c r="R24" s="75" t="s">
        <v>433</v>
      </c>
    </row>
    <row r="25" spans="1:18" ht="48" x14ac:dyDescent="0.3">
      <c r="A25" s="75">
        <v>21</v>
      </c>
      <c r="B25" s="75">
        <v>25</v>
      </c>
      <c r="C25" s="75" t="s">
        <v>2742</v>
      </c>
      <c r="D25" s="75" t="s">
        <v>2743</v>
      </c>
      <c r="E25" s="75" t="s">
        <v>1570</v>
      </c>
      <c r="F25" s="75" t="s">
        <v>1566</v>
      </c>
      <c r="G25" s="75" t="s">
        <v>529</v>
      </c>
      <c r="H25" s="75" t="s">
        <v>525</v>
      </c>
      <c r="I25" s="75">
        <v>36</v>
      </c>
      <c r="J25" s="75" t="s">
        <v>2744</v>
      </c>
      <c r="K25" s="75" t="s">
        <v>782</v>
      </c>
      <c r="L25" s="75" t="s">
        <v>18</v>
      </c>
      <c r="M25" s="351">
        <v>3</v>
      </c>
      <c r="N25" s="75" t="s">
        <v>412</v>
      </c>
      <c r="O25" s="207">
        <v>14000</v>
      </c>
      <c r="P25" s="217">
        <v>5000</v>
      </c>
      <c r="Q25" s="23">
        <f t="shared" si="0"/>
        <v>70000000</v>
      </c>
      <c r="R25" s="75" t="s">
        <v>784</v>
      </c>
    </row>
    <row r="26" spans="1:18" ht="36" x14ac:dyDescent="0.3">
      <c r="A26" s="75">
        <v>22</v>
      </c>
      <c r="B26" s="75">
        <v>26</v>
      </c>
      <c r="C26" s="79" t="s">
        <v>640</v>
      </c>
      <c r="D26" s="79" t="s">
        <v>641</v>
      </c>
      <c r="E26" s="79" t="s">
        <v>38</v>
      </c>
      <c r="F26" s="75" t="s">
        <v>520</v>
      </c>
      <c r="G26" s="75" t="s">
        <v>503</v>
      </c>
      <c r="H26" s="75" t="s">
        <v>14</v>
      </c>
      <c r="I26" s="139">
        <v>36</v>
      </c>
      <c r="J26" s="75" t="s">
        <v>642</v>
      </c>
      <c r="K26" s="75" t="s">
        <v>643</v>
      </c>
      <c r="L26" s="75" t="s">
        <v>644</v>
      </c>
      <c r="M26" s="351">
        <v>1</v>
      </c>
      <c r="N26" s="75" t="s">
        <v>489</v>
      </c>
      <c r="O26" s="192">
        <v>16000</v>
      </c>
      <c r="P26" s="192">
        <v>3000</v>
      </c>
      <c r="Q26" s="23">
        <f t="shared" si="0"/>
        <v>48000000</v>
      </c>
      <c r="R26" s="75" t="s">
        <v>416</v>
      </c>
    </row>
    <row r="27" spans="1:18" ht="36" x14ac:dyDescent="0.3">
      <c r="A27" s="75">
        <v>23</v>
      </c>
      <c r="B27" s="75">
        <v>27</v>
      </c>
      <c r="C27" s="79" t="s">
        <v>645</v>
      </c>
      <c r="D27" s="79" t="s">
        <v>646</v>
      </c>
      <c r="E27" s="75" t="s">
        <v>647</v>
      </c>
      <c r="F27" s="75" t="s">
        <v>651</v>
      </c>
      <c r="G27" s="75" t="s">
        <v>652</v>
      </c>
      <c r="H27" s="75" t="s">
        <v>525</v>
      </c>
      <c r="I27" s="75">
        <v>24</v>
      </c>
      <c r="J27" s="75" t="s">
        <v>649</v>
      </c>
      <c r="K27" s="75" t="s">
        <v>650</v>
      </c>
      <c r="L27" s="75" t="s">
        <v>420</v>
      </c>
      <c r="M27" s="351">
        <v>2</v>
      </c>
      <c r="N27" s="75" t="s">
        <v>648</v>
      </c>
      <c r="O27" s="207">
        <v>472500</v>
      </c>
      <c r="P27" s="207">
        <v>300</v>
      </c>
      <c r="Q27" s="23">
        <f t="shared" si="0"/>
        <v>141750000</v>
      </c>
      <c r="R27" s="75" t="s">
        <v>653</v>
      </c>
    </row>
    <row r="28" spans="1:18" ht="48" x14ac:dyDescent="0.3">
      <c r="A28" s="75">
        <v>24</v>
      </c>
      <c r="B28" s="75">
        <v>28</v>
      </c>
      <c r="C28" s="79" t="s">
        <v>645</v>
      </c>
      <c r="D28" s="79" t="s">
        <v>654</v>
      </c>
      <c r="E28" s="75" t="s">
        <v>655</v>
      </c>
      <c r="F28" s="75" t="s">
        <v>657</v>
      </c>
      <c r="G28" s="75" t="s">
        <v>603</v>
      </c>
      <c r="H28" s="75" t="s">
        <v>525</v>
      </c>
      <c r="I28" s="75">
        <v>24</v>
      </c>
      <c r="J28" s="75" t="s">
        <v>656</v>
      </c>
      <c r="K28" s="75" t="s">
        <v>501</v>
      </c>
      <c r="L28" s="75" t="s">
        <v>18</v>
      </c>
      <c r="M28" s="351">
        <v>3</v>
      </c>
      <c r="N28" s="75" t="s">
        <v>648</v>
      </c>
      <c r="O28" s="23">
        <v>1099000</v>
      </c>
      <c r="P28" s="23">
        <v>50</v>
      </c>
      <c r="Q28" s="23">
        <f t="shared" si="0"/>
        <v>54950000</v>
      </c>
      <c r="R28" s="75" t="s">
        <v>504</v>
      </c>
    </row>
    <row r="29" spans="1:18" ht="84" x14ac:dyDescent="0.3">
      <c r="A29" s="75">
        <v>25</v>
      </c>
      <c r="B29" s="75">
        <v>29</v>
      </c>
      <c r="C29" s="79" t="s">
        <v>658</v>
      </c>
      <c r="D29" s="91" t="s">
        <v>659</v>
      </c>
      <c r="E29" s="75" t="s">
        <v>660</v>
      </c>
      <c r="F29" s="75" t="s">
        <v>662</v>
      </c>
      <c r="G29" s="75" t="s">
        <v>652</v>
      </c>
      <c r="H29" s="75" t="s">
        <v>525</v>
      </c>
      <c r="I29" s="75">
        <v>24</v>
      </c>
      <c r="J29" s="75" t="s">
        <v>3576</v>
      </c>
      <c r="K29" s="75" t="s">
        <v>661</v>
      </c>
      <c r="L29" s="75" t="s">
        <v>56</v>
      </c>
      <c r="M29" s="351">
        <v>5</v>
      </c>
      <c r="N29" s="75" t="s">
        <v>648</v>
      </c>
      <c r="O29" s="215">
        <v>88000</v>
      </c>
      <c r="P29" s="23">
        <v>13000</v>
      </c>
      <c r="Q29" s="23">
        <f t="shared" si="0"/>
        <v>1144000000</v>
      </c>
      <c r="R29" s="75" t="s">
        <v>604</v>
      </c>
    </row>
    <row r="30" spans="1:18" ht="36" x14ac:dyDescent="0.3">
      <c r="A30" s="75">
        <v>26</v>
      </c>
      <c r="B30" s="75">
        <v>30</v>
      </c>
      <c r="C30" s="79" t="s">
        <v>663</v>
      </c>
      <c r="D30" s="79" t="s">
        <v>664</v>
      </c>
      <c r="E30" s="75" t="s">
        <v>665</v>
      </c>
      <c r="F30" s="75" t="s">
        <v>670</v>
      </c>
      <c r="G30" s="75" t="s">
        <v>671</v>
      </c>
      <c r="H30" s="75" t="s">
        <v>594</v>
      </c>
      <c r="I30" s="75">
        <v>36</v>
      </c>
      <c r="J30" s="75" t="s">
        <v>667</v>
      </c>
      <c r="K30" s="75" t="s">
        <v>668</v>
      </c>
      <c r="L30" s="75" t="s">
        <v>669</v>
      </c>
      <c r="M30" s="351">
        <v>1</v>
      </c>
      <c r="N30" s="75" t="s">
        <v>666</v>
      </c>
      <c r="O30" s="207">
        <v>1380000</v>
      </c>
      <c r="P30" s="23">
        <v>1000</v>
      </c>
      <c r="Q30" s="23">
        <f t="shared" si="0"/>
        <v>1380000000</v>
      </c>
      <c r="R30" s="75" t="s">
        <v>672</v>
      </c>
    </row>
    <row r="31" spans="1:18" ht="60" x14ac:dyDescent="0.3">
      <c r="A31" s="75">
        <v>27</v>
      </c>
      <c r="B31" s="75">
        <v>31</v>
      </c>
      <c r="C31" s="79" t="s">
        <v>663</v>
      </c>
      <c r="D31" s="79" t="s">
        <v>673</v>
      </c>
      <c r="E31" s="75" t="s">
        <v>674</v>
      </c>
      <c r="F31" s="75" t="s">
        <v>678</v>
      </c>
      <c r="G31" s="75" t="s">
        <v>679</v>
      </c>
      <c r="H31" s="75" t="s">
        <v>675</v>
      </c>
      <c r="I31" s="75">
        <v>36</v>
      </c>
      <c r="J31" s="75" t="s">
        <v>676</v>
      </c>
      <c r="K31" s="75" t="s">
        <v>677</v>
      </c>
      <c r="L31" s="75" t="s">
        <v>587</v>
      </c>
      <c r="M31" s="351">
        <v>1</v>
      </c>
      <c r="N31" s="75" t="s">
        <v>46</v>
      </c>
      <c r="O31" s="207">
        <v>1990000</v>
      </c>
      <c r="P31" s="23">
        <v>1000</v>
      </c>
      <c r="Q31" s="23">
        <f t="shared" si="0"/>
        <v>1990000000</v>
      </c>
      <c r="R31" s="75" t="s">
        <v>672</v>
      </c>
    </row>
    <row r="32" spans="1:18" ht="48" x14ac:dyDescent="0.3">
      <c r="A32" s="75">
        <v>28</v>
      </c>
      <c r="B32" s="75">
        <v>32</v>
      </c>
      <c r="C32" s="91" t="s">
        <v>680</v>
      </c>
      <c r="D32" s="91" t="s">
        <v>681</v>
      </c>
      <c r="E32" s="75" t="s">
        <v>660</v>
      </c>
      <c r="F32" s="75" t="s">
        <v>520</v>
      </c>
      <c r="G32" s="75" t="s">
        <v>685</v>
      </c>
      <c r="H32" s="75" t="s">
        <v>14</v>
      </c>
      <c r="I32" s="75">
        <v>36</v>
      </c>
      <c r="J32" s="75" t="s">
        <v>682</v>
      </c>
      <c r="K32" s="75" t="s">
        <v>683</v>
      </c>
      <c r="L32" s="75" t="s">
        <v>684</v>
      </c>
      <c r="M32" s="351">
        <v>2</v>
      </c>
      <c r="N32" s="75" t="s">
        <v>489</v>
      </c>
      <c r="O32" s="117">
        <v>7500</v>
      </c>
      <c r="P32" s="117">
        <v>5000</v>
      </c>
      <c r="Q32" s="23">
        <f t="shared" si="0"/>
        <v>37500000</v>
      </c>
      <c r="R32" s="75" t="s">
        <v>633</v>
      </c>
    </row>
    <row r="33" spans="1:18" ht="24" x14ac:dyDescent="0.3">
      <c r="A33" s="75">
        <v>29</v>
      </c>
      <c r="B33" s="75">
        <v>33</v>
      </c>
      <c r="C33" s="79" t="s">
        <v>686</v>
      </c>
      <c r="D33" s="79" t="s">
        <v>687</v>
      </c>
      <c r="E33" s="75" t="s">
        <v>533</v>
      </c>
      <c r="F33" s="75" t="s">
        <v>563</v>
      </c>
      <c r="G33" s="75" t="s">
        <v>503</v>
      </c>
      <c r="H33" s="75" t="s">
        <v>14</v>
      </c>
      <c r="I33" s="75">
        <v>60</v>
      </c>
      <c r="J33" s="75" t="s">
        <v>688</v>
      </c>
      <c r="K33" s="75" t="s">
        <v>689</v>
      </c>
      <c r="L33" s="75" t="s">
        <v>690</v>
      </c>
      <c r="M33" s="351">
        <v>1</v>
      </c>
      <c r="N33" s="75" t="s">
        <v>489</v>
      </c>
      <c r="O33" s="23">
        <v>1750</v>
      </c>
      <c r="P33" s="23">
        <v>40000</v>
      </c>
      <c r="Q33" s="23">
        <f t="shared" si="0"/>
        <v>70000000</v>
      </c>
      <c r="R33" s="75" t="s">
        <v>691</v>
      </c>
    </row>
    <row r="34" spans="1:18" ht="36" x14ac:dyDescent="0.3">
      <c r="A34" s="75">
        <v>30</v>
      </c>
      <c r="B34" s="75">
        <v>34</v>
      </c>
      <c r="C34" s="79" t="s">
        <v>692</v>
      </c>
      <c r="D34" s="79" t="s">
        <v>693</v>
      </c>
      <c r="E34" s="75" t="s">
        <v>694</v>
      </c>
      <c r="F34" s="75" t="s">
        <v>697</v>
      </c>
      <c r="G34" s="75" t="s">
        <v>698</v>
      </c>
      <c r="H34" s="75" t="s">
        <v>14</v>
      </c>
      <c r="I34" s="75">
        <v>36</v>
      </c>
      <c r="J34" s="75" t="s">
        <v>695</v>
      </c>
      <c r="K34" s="75" t="s">
        <v>696</v>
      </c>
      <c r="L34" s="75" t="s">
        <v>18</v>
      </c>
      <c r="M34" s="351">
        <v>3</v>
      </c>
      <c r="N34" s="75" t="s">
        <v>489</v>
      </c>
      <c r="O34" s="23">
        <v>1000</v>
      </c>
      <c r="P34" s="23">
        <v>40000</v>
      </c>
      <c r="Q34" s="23">
        <f t="shared" si="0"/>
        <v>40000000</v>
      </c>
      <c r="R34" s="75" t="s">
        <v>504</v>
      </c>
    </row>
    <row r="35" spans="1:18" ht="36" x14ac:dyDescent="0.3">
      <c r="A35" s="75">
        <v>31</v>
      </c>
      <c r="B35" s="75">
        <v>35</v>
      </c>
      <c r="C35" s="79" t="s">
        <v>699</v>
      </c>
      <c r="D35" s="79" t="s">
        <v>700</v>
      </c>
      <c r="E35" s="75" t="s">
        <v>701</v>
      </c>
      <c r="F35" s="75" t="s">
        <v>705</v>
      </c>
      <c r="G35" s="75" t="s">
        <v>706</v>
      </c>
      <c r="H35" s="75" t="s">
        <v>14</v>
      </c>
      <c r="I35" s="75">
        <v>24</v>
      </c>
      <c r="J35" s="75" t="s">
        <v>702</v>
      </c>
      <c r="K35" s="75" t="s">
        <v>703</v>
      </c>
      <c r="L35" s="75" t="s">
        <v>704</v>
      </c>
      <c r="M35" s="351">
        <v>2</v>
      </c>
      <c r="N35" s="75" t="s">
        <v>489</v>
      </c>
      <c r="O35" s="23">
        <v>740</v>
      </c>
      <c r="P35" s="23">
        <v>40000</v>
      </c>
      <c r="Q35" s="23">
        <f t="shared" si="0"/>
        <v>29600000</v>
      </c>
      <c r="R35" s="75" t="s">
        <v>691</v>
      </c>
    </row>
    <row r="36" spans="1:18" ht="60" x14ac:dyDescent="0.3">
      <c r="A36" s="75">
        <v>32</v>
      </c>
      <c r="B36" s="75">
        <v>37</v>
      </c>
      <c r="C36" s="79" t="s">
        <v>707</v>
      </c>
      <c r="D36" s="79" t="s">
        <v>708</v>
      </c>
      <c r="E36" s="75" t="s">
        <v>709</v>
      </c>
      <c r="F36" s="75" t="s">
        <v>712</v>
      </c>
      <c r="G36" s="75" t="s">
        <v>713</v>
      </c>
      <c r="H36" s="75" t="s">
        <v>525</v>
      </c>
      <c r="I36" s="75">
        <v>48</v>
      </c>
      <c r="J36" s="75" t="s">
        <v>710</v>
      </c>
      <c r="K36" s="75" t="s">
        <v>711</v>
      </c>
      <c r="L36" s="75" t="s">
        <v>690</v>
      </c>
      <c r="M36" s="351">
        <v>1</v>
      </c>
      <c r="N36" s="75" t="s">
        <v>412</v>
      </c>
      <c r="O36" s="23">
        <v>31000</v>
      </c>
      <c r="P36" s="23">
        <v>20000</v>
      </c>
      <c r="Q36" s="23">
        <f t="shared" si="0"/>
        <v>620000000</v>
      </c>
      <c r="R36" s="75" t="s">
        <v>691</v>
      </c>
    </row>
    <row r="37" spans="1:18" ht="48" x14ac:dyDescent="0.3">
      <c r="A37" s="75">
        <v>33</v>
      </c>
      <c r="B37" s="75">
        <v>39</v>
      </c>
      <c r="C37" s="79" t="s">
        <v>714</v>
      </c>
      <c r="D37" s="79" t="s">
        <v>715</v>
      </c>
      <c r="E37" s="75" t="s">
        <v>716</v>
      </c>
      <c r="F37" s="75" t="s">
        <v>720</v>
      </c>
      <c r="G37" s="75" t="s">
        <v>632</v>
      </c>
      <c r="H37" s="75" t="s">
        <v>14</v>
      </c>
      <c r="I37" s="75">
        <v>36</v>
      </c>
      <c r="J37" s="75" t="s">
        <v>717</v>
      </c>
      <c r="K37" s="75" t="s">
        <v>718</v>
      </c>
      <c r="L37" s="75" t="s">
        <v>719</v>
      </c>
      <c r="M37" s="351">
        <v>1</v>
      </c>
      <c r="N37" s="75" t="s">
        <v>489</v>
      </c>
      <c r="O37" s="218">
        <v>4100</v>
      </c>
      <c r="P37" s="23">
        <v>3000</v>
      </c>
      <c r="Q37" s="23">
        <f t="shared" si="0"/>
        <v>12300000</v>
      </c>
      <c r="R37" s="75" t="s">
        <v>721</v>
      </c>
    </row>
    <row r="38" spans="1:18" ht="36" x14ac:dyDescent="0.3">
      <c r="A38" s="75">
        <v>34</v>
      </c>
      <c r="B38" s="75">
        <v>40</v>
      </c>
      <c r="C38" s="79" t="s">
        <v>722</v>
      </c>
      <c r="D38" s="79" t="s">
        <v>723</v>
      </c>
      <c r="E38" s="75" t="s">
        <v>660</v>
      </c>
      <c r="F38" s="75" t="s">
        <v>536</v>
      </c>
      <c r="G38" s="75" t="s">
        <v>503</v>
      </c>
      <c r="H38" s="75" t="s">
        <v>14</v>
      </c>
      <c r="I38" s="75">
        <v>36</v>
      </c>
      <c r="J38" s="75" t="s">
        <v>724</v>
      </c>
      <c r="K38" s="75" t="s">
        <v>725</v>
      </c>
      <c r="L38" s="75" t="s">
        <v>726</v>
      </c>
      <c r="M38" s="351">
        <v>1</v>
      </c>
      <c r="N38" s="75" t="s">
        <v>15</v>
      </c>
      <c r="O38" s="207">
        <v>1079</v>
      </c>
      <c r="P38" s="23">
        <v>200000</v>
      </c>
      <c r="Q38" s="23">
        <f t="shared" si="0"/>
        <v>215800000</v>
      </c>
      <c r="R38" s="75" t="s">
        <v>590</v>
      </c>
    </row>
    <row r="39" spans="1:18" ht="48" x14ac:dyDescent="0.3">
      <c r="A39" s="75">
        <v>35</v>
      </c>
      <c r="B39" s="75">
        <v>41</v>
      </c>
      <c r="C39" s="79" t="s">
        <v>727</v>
      </c>
      <c r="D39" s="79" t="s">
        <v>728</v>
      </c>
      <c r="E39" s="75" t="s">
        <v>729</v>
      </c>
      <c r="F39" s="75" t="s">
        <v>732</v>
      </c>
      <c r="G39" s="75" t="s">
        <v>733</v>
      </c>
      <c r="H39" s="75" t="s">
        <v>14</v>
      </c>
      <c r="I39" s="75">
        <v>24</v>
      </c>
      <c r="J39" s="75" t="s">
        <v>730</v>
      </c>
      <c r="K39" s="75" t="s">
        <v>731</v>
      </c>
      <c r="L39" s="75" t="s">
        <v>41</v>
      </c>
      <c r="M39" s="351">
        <v>1</v>
      </c>
      <c r="N39" s="75" t="s">
        <v>15</v>
      </c>
      <c r="O39" s="207">
        <v>4987</v>
      </c>
      <c r="P39" s="23">
        <v>5000</v>
      </c>
      <c r="Q39" s="23">
        <f t="shared" si="0"/>
        <v>24935000</v>
      </c>
      <c r="R39" s="75" t="s">
        <v>590</v>
      </c>
    </row>
    <row r="40" spans="1:18" ht="48" x14ac:dyDescent="0.3">
      <c r="A40" s="75">
        <v>36</v>
      </c>
      <c r="B40" s="75">
        <v>43</v>
      </c>
      <c r="C40" s="75" t="s">
        <v>734</v>
      </c>
      <c r="D40" s="75" t="s">
        <v>735</v>
      </c>
      <c r="E40" s="75" t="s">
        <v>736</v>
      </c>
      <c r="F40" s="75" t="s">
        <v>740</v>
      </c>
      <c r="G40" s="75" t="s">
        <v>632</v>
      </c>
      <c r="H40" s="75" t="s">
        <v>14</v>
      </c>
      <c r="I40" s="75">
        <v>24</v>
      </c>
      <c r="J40" s="75" t="s">
        <v>737</v>
      </c>
      <c r="K40" s="77" t="s">
        <v>738</v>
      </c>
      <c r="L40" s="75" t="s">
        <v>739</v>
      </c>
      <c r="M40" s="351">
        <v>5</v>
      </c>
      <c r="N40" s="75" t="s">
        <v>489</v>
      </c>
      <c r="O40" s="219">
        <v>4800</v>
      </c>
      <c r="P40" s="219">
        <v>150000</v>
      </c>
      <c r="Q40" s="23">
        <f t="shared" si="0"/>
        <v>720000000</v>
      </c>
      <c r="R40" s="75" t="s">
        <v>741</v>
      </c>
    </row>
    <row r="41" spans="1:18" ht="36" x14ac:dyDescent="0.3">
      <c r="A41" s="75">
        <v>37</v>
      </c>
      <c r="B41" s="75">
        <v>45</v>
      </c>
      <c r="C41" s="79" t="s">
        <v>742</v>
      </c>
      <c r="D41" s="91" t="s">
        <v>743</v>
      </c>
      <c r="E41" s="75" t="s">
        <v>744</v>
      </c>
      <c r="F41" s="89" t="s">
        <v>662</v>
      </c>
      <c r="G41" s="89" t="s">
        <v>747</v>
      </c>
      <c r="H41" s="75" t="s">
        <v>525</v>
      </c>
      <c r="I41" s="75">
        <v>36</v>
      </c>
      <c r="J41" s="128" t="s">
        <v>745</v>
      </c>
      <c r="K41" s="75" t="s">
        <v>746</v>
      </c>
      <c r="L41" s="75" t="s">
        <v>18</v>
      </c>
      <c r="M41" s="351">
        <v>3</v>
      </c>
      <c r="N41" s="75" t="s">
        <v>648</v>
      </c>
      <c r="O41" s="220">
        <v>42500</v>
      </c>
      <c r="P41" s="23">
        <v>7000</v>
      </c>
      <c r="Q41" s="23">
        <f t="shared" si="0"/>
        <v>297500000</v>
      </c>
      <c r="R41" s="75" t="s">
        <v>748</v>
      </c>
    </row>
    <row r="42" spans="1:18" ht="48" x14ac:dyDescent="0.3">
      <c r="A42" s="75">
        <v>38</v>
      </c>
      <c r="B42" s="75">
        <v>46</v>
      </c>
      <c r="C42" s="91" t="s">
        <v>749</v>
      </c>
      <c r="D42" s="75" t="s">
        <v>750</v>
      </c>
      <c r="E42" s="75" t="s">
        <v>751</v>
      </c>
      <c r="F42" s="75" t="s">
        <v>754</v>
      </c>
      <c r="G42" s="75" t="s">
        <v>755</v>
      </c>
      <c r="H42" s="75" t="s">
        <v>525</v>
      </c>
      <c r="I42" s="75">
        <v>24</v>
      </c>
      <c r="J42" s="75" t="s">
        <v>752</v>
      </c>
      <c r="K42" s="75" t="s">
        <v>753</v>
      </c>
      <c r="L42" s="75" t="s">
        <v>562</v>
      </c>
      <c r="M42" s="351">
        <v>2</v>
      </c>
      <c r="N42" s="75" t="s">
        <v>648</v>
      </c>
      <c r="O42" s="23">
        <v>168000</v>
      </c>
      <c r="P42" s="23">
        <v>200</v>
      </c>
      <c r="Q42" s="23">
        <f t="shared" si="0"/>
        <v>33600000</v>
      </c>
      <c r="R42" s="75" t="s">
        <v>756</v>
      </c>
    </row>
    <row r="43" spans="1:18" ht="24" x14ac:dyDescent="0.3">
      <c r="A43" s="75">
        <v>39</v>
      </c>
      <c r="B43" s="75">
        <v>47</v>
      </c>
      <c r="C43" s="91" t="s">
        <v>757</v>
      </c>
      <c r="D43" s="91" t="s">
        <v>758</v>
      </c>
      <c r="E43" s="75" t="s">
        <v>744</v>
      </c>
      <c r="F43" s="97" t="s">
        <v>762</v>
      </c>
      <c r="G43" s="98" t="s">
        <v>747</v>
      </c>
      <c r="H43" s="97" t="s">
        <v>525</v>
      </c>
      <c r="I43" s="99">
        <v>24</v>
      </c>
      <c r="J43" s="98" t="s">
        <v>759</v>
      </c>
      <c r="K43" s="98" t="s">
        <v>760</v>
      </c>
      <c r="L43" s="98" t="s">
        <v>761</v>
      </c>
      <c r="M43" s="351">
        <v>1</v>
      </c>
      <c r="N43" s="99" t="s">
        <v>648</v>
      </c>
      <c r="O43" s="117">
        <v>62000</v>
      </c>
      <c r="P43" s="117">
        <v>20000</v>
      </c>
      <c r="Q43" s="23">
        <f t="shared" si="0"/>
        <v>1240000000</v>
      </c>
      <c r="R43" s="75" t="s">
        <v>633</v>
      </c>
    </row>
    <row r="44" spans="1:18" ht="48" x14ac:dyDescent="0.3">
      <c r="A44" s="75">
        <v>40</v>
      </c>
      <c r="B44" s="75">
        <v>50</v>
      </c>
      <c r="C44" s="79" t="s">
        <v>763</v>
      </c>
      <c r="D44" s="75" t="s">
        <v>764</v>
      </c>
      <c r="E44" s="75" t="s">
        <v>660</v>
      </c>
      <c r="F44" s="75" t="s">
        <v>768</v>
      </c>
      <c r="G44" s="75" t="s">
        <v>632</v>
      </c>
      <c r="H44" s="75" t="s">
        <v>14</v>
      </c>
      <c r="I44" s="75">
        <v>36</v>
      </c>
      <c r="J44" s="75" t="s">
        <v>765</v>
      </c>
      <c r="K44" s="75" t="s">
        <v>766</v>
      </c>
      <c r="L44" s="75" t="s">
        <v>767</v>
      </c>
      <c r="M44" s="351">
        <v>1</v>
      </c>
      <c r="N44" s="75" t="s">
        <v>489</v>
      </c>
      <c r="O44" s="221">
        <v>1580</v>
      </c>
      <c r="P44" s="23">
        <v>100000</v>
      </c>
      <c r="Q44" s="23">
        <f t="shared" si="0"/>
        <v>158000000</v>
      </c>
      <c r="R44" s="75" t="s">
        <v>769</v>
      </c>
    </row>
    <row r="45" spans="1:18" ht="36" x14ac:dyDescent="0.3">
      <c r="A45" s="75">
        <v>41</v>
      </c>
      <c r="B45" s="75">
        <v>51</v>
      </c>
      <c r="C45" s="97" t="s">
        <v>770</v>
      </c>
      <c r="D45" s="75" t="s">
        <v>771</v>
      </c>
      <c r="E45" s="97" t="s">
        <v>772</v>
      </c>
      <c r="F45" s="107" t="s">
        <v>536</v>
      </c>
      <c r="G45" s="108" t="s">
        <v>632</v>
      </c>
      <c r="H45" s="97" t="s">
        <v>773</v>
      </c>
      <c r="I45" s="77">
        <v>24</v>
      </c>
      <c r="J45" s="75" t="s">
        <v>775</v>
      </c>
      <c r="K45" s="75" t="s">
        <v>776</v>
      </c>
      <c r="L45" s="75" t="s">
        <v>18</v>
      </c>
      <c r="M45" s="351">
        <v>2</v>
      </c>
      <c r="N45" s="108" t="s">
        <v>774</v>
      </c>
      <c r="O45" s="222">
        <v>5800</v>
      </c>
      <c r="P45" s="222">
        <v>120000</v>
      </c>
      <c r="Q45" s="23">
        <f t="shared" si="0"/>
        <v>696000000</v>
      </c>
      <c r="R45" s="75" t="s">
        <v>777</v>
      </c>
    </row>
    <row r="46" spans="1:18" ht="48" x14ac:dyDescent="0.3">
      <c r="A46" s="75">
        <v>42</v>
      </c>
      <c r="B46" s="75">
        <v>53</v>
      </c>
      <c r="C46" s="75" t="s">
        <v>778</v>
      </c>
      <c r="D46" s="75" t="s">
        <v>779</v>
      </c>
      <c r="E46" s="75" t="s">
        <v>780</v>
      </c>
      <c r="F46" s="75" t="s">
        <v>783</v>
      </c>
      <c r="G46" s="75" t="s">
        <v>529</v>
      </c>
      <c r="H46" s="75" t="s">
        <v>525</v>
      </c>
      <c r="I46" s="75">
        <v>24</v>
      </c>
      <c r="J46" s="75" t="s">
        <v>781</v>
      </c>
      <c r="K46" s="75" t="s">
        <v>782</v>
      </c>
      <c r="L46" s="75" t="s">
        <v>18</v>
      </c>
      <c r="M46" s="351">
        <v>3</v>
      </c>
      <c r="N46" s="75" t="s">
        <v>412</v>
      </c>
      <c r="O46" s="207">
        <v>475</v>
      </c>
      <c r="P46" s="23">
        <v>40000</v>
      </c>
      <c r="Q46" s="23">
        <f t="shared" si="0"/>
        <v>19000000</v>
      </c>
      <c r="R46" s="75" t="s">
        <v>784</v>
      </c>
    </row>
    <row r="47" spans="1:18" ht="84" x14ac:dyDescent="0.3">
      <c r="A47" s="75">
        <v>43</v>
      </c>
      <c r="B47" s="75">
        <v>54</v>
      </c>
      <c r="C47" s="91" t="s">
        <v>785</v>
      </c>
      <c r="D47" s="91" t="s">
        <v>786</v>
      </c>
      <c r="E47" s="75" t="s">
        <v>787</v>
      </c>
      <c r="F47" s="75" t="s">
        <v>790</v>
      </c>
      <c r="G47" s="75" t="s">
        <v>791</v>
      </c>
      <c r="H47" s="75" t="s">
        <v>14</v>
      </c>
      <c r="I47" s="75">
        <v>36</v>
      </c>
      <c r="J47" s="75" t="s">
        <v>788</v>
      </c>
      <c r="K47" s="75" t="s">
        <v>789</v>
      </c>
      <c r="L47" s="75" t="s">
        <v>41</v>
      </c>
      <c r="M47" s="351">
        <v>1</v>
      </c>
      <c r="N47" s="75" t="s">
        <v>53</v>
      </c>
      <c r="O47" s="189">
        <v>3053</v>
      </c>
      <c r="P47" s="189">
        <v>20000</v>
      </c>
      <c r="Q47" s="23">
        <f t="shared" si="0"/>
        <v>61060000</v>
      </c>
      <c r="R47" s="75" t="s">
        <v>521</v>
      </c>
    </row>
    <row r="48" spans="1:18" ht="84" x14ac:dyDescent="0.3">
      <c r="A48" s="75">
        <v>44</v>
      </c>
      <c r="B48" s="75">
        <v>55</v>
      </c>
      <c r="C48" s="79" t="s">
        <v>785</v>
      </c>
      <c r="D48" s="79" t="s">
        <v>792</v>
      </c>
      <c r="E48" s="79" t="s">
        <v>787</v>
      </c>
      <c r="F48" s="75" t="s">
        <v>795</v>
      </c>
      <c r="G48" s="75" t="s">
        <v>796</v>
      </c>
      <c r="H48" s="75" t="s">
        <v>14</v>
      </c>
      <c r="I48" s="139">
        <v>36</v>
      </c>
      <c r="J48" s="75" t="s">
        <v>793</v>
      </c>
      <c r="K48" s="102" t="s">
        <v>794</v>
      </c>
      <c r="L48" s="75" t="s">
        <v>18</v>
      </c>
      <c r="M48" s="351">
        <v>3</v>
      </c>
      <c r="N48" s="75" t="s">
        <v>53</v>
      </c>
      <c r="O48" s="23">
        <v>1790</v>
      </c>
      <c r="P48" s="192">
        <v>20000</v>
      </c>
      <c r="Q48" s="23">
        <f t="shared" si="0"/>
        <v>35800000</v>
      </c>
      <c r="R48" s="75" t="s">
        <v>416</v>
      </c>
    </row>
    <row r="49" spans="1:18" ht="36" x14ac:dyDescent="0.3">
      <c r="A49" s="75">
        <v>45</v>
      </c>
      <c r="B49" s="75">
        <v>56</v>
      </c>
      <c r="C49" s="79" t="s">
        <v>797</v>
      </c>
      <c r="D49" s="75" t="s">
        <v>798</v>
      </c>
      <c r="E49" s="75" t="s">
        <v>799</v>
      </c>
      <c r="F49" s="75" t="s">
        <v>651</v>
      </c>
      <c r="G49" s="75" t="s">
        <v>652</v>
      </c>
      <c r="H49" s="75" t="s">
        <v>525</v>
      </c>
      <c r="I49" s="75" t="s">
        <v>493</v>
      </c>
      <c r="J49" s="75" t="s">
        <v>800</v>
      </c>
      <c r="K49" s="75" t="s">
        <v>491</v>
      </c>
      <c r="L49" s="75" t="s">
        <v>492</v>
      </c>
      <c r="M49" s="351">
        <v>5</v>
      </c>
      <c r="N49" s="75" t="s">
        <v>648</v>
      </c>
      <c r="O49" s="193">
        <v>8064000</v>
      </c>
      <c r="P49" s="23">
        <v>150</v>
      </c>
      <c r="Q49" s="23">
        <f t="shared" si="0"/>
        <v>1209600000</v>
      </c>
      <c r="R49" s="75" t="s">
        <v>496</v>
      </c>
    </row>
    <row r="50" spans="1:18" ht="48" x14ac:dyDescent="0.3">
      <c r="A50" s="75">
        <v>46</v>
      </c>
      <c r="B50" s="75">
        <v>57</v>
      </c>
      <c r="C50" s="79" t="s">
        <v>801</v>
      </c>
      <c r="D50" s="79" t="s">
        <v>802</v>
      </c>
      <c r="E50" s="75" t="s">
        <v>803</v>
      </c>
      <c r="F50" s="75" t="s">
        <v>705</v>
      </c>
      <c r="G50" s="75" t="s">
        <v>495</v>
      </c>
      <c r="H50" s="75" t="s">
        <v>14</v>
      </c>
      <c r="I50" s="75">
        <v>36</v>
      </c>
      <c r="J50" s="75" t="s">
        <v>804</v>
      </c>
      <c r="K50" s="75" t="s">
        <v>805</v>
      </c>
      <c r="L50" s="75" t="s">
        <v>18</v>
      </c>
      <c r="M50" s="351">
        <v>3</v>
      </c>
      <c r="N50" s="75" t="s">
        <v>489</v>
      </c>
      <c r="O50" s="23">
        <v>7000</v>
      </c>
      <c r="P50" s="23">
        <v>15000</v>
      </c>
      <c r="Q50" s="23">
        <f t="shared" si="0"/>
        <v>105000000</v>
      </c>
      <c r="R50" s="75" t="s">
        <v>806</v>
      </c>
    </row>
    <row r="51" spans="1:18" ht="36" x14ac:dyDescent="0.3">
      <c r="A51" s="75">
        <v>47</v>
      </c>
      <c r="B51" s="75">
        <v>58</v>
      </c>
      <c r="C51" s="75" t="s">
        <v>807</v>
      </c>
      <c r="D51" s="75" t="s">
        <v>808</v>
      </c>
      <c r="E51" s="75" t="s">
        <v>517</v>
      </c>
      <c r="F51" s="75" t="s">
        <v>812</v>
      </c>
      <c r="G51" s="75" t="s">
        <v>813</v>
      </c>
      <c r="H51" s="75" t="s">
        <v>525</v>
      </c>
      <c r="I51" s="75">
        <v>36</v>
      </c>
      <c r="J51" s="75" t="s">
        <v>809</v>
      </c>
      <c r="K51" s="75" t="s">
        <v>810</v>
      </c>
      <c r="L51" s="75" t="s">
        <v>811</v>
      </c>
      <c r="M51" s="351">
        <v>1</v>
      </c>
      <c r="N51" s="75" t="s">
        <v>648</v>
      </c>
      <c r="O51" s="219">
        <v>268000</v>
      </c>
      <c r="P51" s="219">
        <v>500</v>
      </c>
      <c r="Q51" s="23">
        <f t="shared" si="0"/>
        <v>134000000</v>
      </c>
      <c r="R51" s="75" t="s">
        <v>814</v>
      </c>
    </row>
    <row r="52" spans="1:18" ht="48" x14ac:dyDescent="0.3">
      <c r="A52" s="75">
        <v>48</v>
      </c>
      <c r="B52" s="75">
        <v>59</v>
      </c>
      <c r="C52" s="91" t="s">
        <v>807</v>
      </c>
      <c r="D52" s="91" t="s">
        <v>815</v>
      </c>
      <c r="E52" s="75" t="s">
        <v>517</v>
      </c>
      <c r="F52" s="75" t="s">
        <v>819</v>
      </c>
      <c r="G52" s="75" t="s">
        <v>632</v>
      </c>
      <c r="H52" s="75" t="s">
        <v>14</v>
      </c>
      <c r="I52" s="75">
        <v>36</v>
      </c>
      <c r="J52" s="75" t="s">
        <v>816</v>
      </c>
      <c r="K52" s="75" t="s">
        <v>817</v>
      </c>
      <c r="L52" s="75" t="s">
        <v>818</v>
      </c>
      <c r="M52" s="351">
        <v>1</v>
      </c>
      <c r="N52" s="75" t="s">
        <v>489</v>
      </c>
      <c r="O52" s="207">
        <v>54500</v>
      </c>
      <c r="P52" s="207">
        <v>5000</v>
      </c>
      <c r="Q52" s="23">
        <f t="shared" si="0"/>
        <v>272500000</v>
      </c>
      <c r="R52" s="75" t="s">
        <v>820</v>
      </c>
    </row>
    <row r="53" spans="1:18" ht="36" x14ac:dyDescent="0.3">
      <c r="A53" s="75">
        <v>49</v>
      </c>
      <c r="B53" s="75">
        <v>60</v>
      </c>
      <c r="C53" s="91" t="s">
        <v>821</v>
      </c>
      <c r="D53" s="75" t="s">
        <v>822</v>
      </c>
      <c r="E53" s="75" t="s">
        <v>823</v>
      </c>
      <c r="F53" s="75" t="s">
        <v>827</v>
      </c>
      <c r="G53" s="75" t="s">
        <v>828</v>
      </c>
      <c r="H53" s="75" t="s">
        <v>14</v>
      </c>
      <c r="I53" s="75">
        <v>24</v>
      </c>
      <c r="J53" s="75" t="s">
        <v>824</v>
      </c>
      <c r="K53" s="75" t="s">
        <v>825</v>
      </c>
      <c r="L53" s="75" t="s">
        <v>826</v>
      </c>
      <c r="M53" s="351">
        <v>1</v>
      </c>
      <c r="N53" s="75" t="s">
        <v>412</v>
      </c>
      <c r="O53" s="191">
        <v>5707</v>
      </c>
      <c r="P53" s="23">
        <v>20000</v>
      </c>
      <c r="Q53" s="23">
        <f t="shared" si="0"/>
        <v>114140000</v>
      </c>
      <c r="R53" s="75" t="s">
        <v>756</v>
      </c>
    </row>
    <row r="54" spans="1:18" ht="48" x14ac:dyDescent="0.3">
      <c r="A54" s="75">
        <v>50</v>
      </c>
      <c r="B54" s="75">
        <v>61</v>
      </c>
      <c r="C54" s="75" t="s">
        <v>829</v>
      </c>
      <c r="D54" s="75" t="s">
        <v>830</v>
      </c>
      <c r="E54" s="75" t="s">
        <v>831</v>
      </c>
      <c r="F54" s="75" t="s">
        <v>833</v>
      </c>
      <c r="G54" s="75" t="s">
        <v>828</v>
      </c>
      <c r="H54" s="75" t="s">
        <v>14</v>
      </c>
      <c r="I54" s="75">
        <v>24</v>
      </c>
      <c r="J54" s="75" t="s">
        <v>832</v>
      </c>
      <c r="K54" s="75" t="s">
        <v>782</v>
      </c>
      <c r="L54" s="75" t="s">
        <v>18</v>
      </c>
      <c r="M54" s="351">
        <v>3</v>
      </c>
      <c r="N54" s="75" t="s">
        <v>412</v>
      </c>
      <c r="O54" s="207">
        <v>5250</v>
      </c>
      <c r="P54" s="23">
        <v>40000</v>
      </c>
      <c r="Q54" s="23">
        <f t="shared" si="0"/>
        <v>210000000</v>
      </c>
      <c r="R54" s="75" t="s">
        <v>784</v>
      </c>
    </row>
    <row r="55" spans="1:18" ht="48" x14ac:dyDescent="0.3">
      <c r="A55" s="75">
        <v>51</v>
      </c>
      <c r="B55" s="75">
        <v>64</v>
      </c>
      <c r="C55" s="75" t="s">
        <v>834</v>
      </c>
      <c r="D55" s="75" t="s">
        <v>835</v>
      </c>
      <c r="E55" s="75" t="s">
        <v>836</v>
      </c>
      <c r="F55" s="75" t="s">
        <v>839</v>
      </c>
      <c r="G55" s="75" t="s">
        <v>503</v>
      </c>
      <c r="H55" s="75" t="s">
        <v>14</v>
      </c>
      <c r="I55" s="75">
        <v>36</v>
      </c>
      <c r="J55" s="75" t="s">
        <v>837</v>
      </c>
      <c r="K55" s="75" t="s">
        <v>838</v>
      </c>
      <c r="L55" s="75" t="s">
        <v>18</v>
      </c>
      <c r="M55" s="351">
        <v>3</v>
      </c>
      <c r="N55" s="75" t="s">
        <v>15</v>
      </c>
      <c r="O55" s="193">
        <v>1785</v>
      </c>
      <c r="P55" s="23">
        <v>20000</v>
      </c>
      <c r="Q55" s="23">
        <f t="shared" si="0"/>
        <v>35700000</v>
      </c>
      <c r="R55" s="75" t="s">
        <v>840</v>
      </c>
    </row>
    <row r="56" spans="1:18" ht="36" x14ac:dyDescent="0.3">
      <c r="A56" s="75">
        <v>52</v>
      </c>
      <c r="B56" s="75">
        <v>65</v>
      </c>
      <c r="C56" s="79" t="s">
        <v>841</v>
      </c>
      <c r="D56" s="79" t="s">
        <v>842</v>
      </c>
      <c r="E56" s="79" t="s">
        <v>843</v>
      </c>
      <c r="F56" s="75" t="s">
        <v>846</v>
      </c>
      <c r="G56" s="75" t="s">
        <v>828</v>
      </c>
      <c r="H56" s="75" t="s">
        <v>14</v>
      </c>
      <c r="I56" s="139">
        <v>24</v>
      </c>
      <c r="J56" s="75" t="s">
        <v>844</v>
      </c>
      <c r="K56" s="75" t="s">
        <v>845</v>
      </c>
      <c r="L56" s="75" t="s">
        <v>18</v>
      </c>
      <c r="M56" s="351">
        <v>3</v>
      </c>
      <c r="N56" s="75" t="s">
        <v>455</v>
      </c>
      <c r="O56" s="192">
        <v>29000</v>
      </c>
      <c r="P56" s="192">
        <v>1000</v>
      </c>
      <c r="Q56" s="23">
        <f t="shared" si="0"/>
        <v>29000000</v>
      </c>
      <c r="R56" s="75" t="s">
        <v>416</v>
      </c>
    </row>
    <row r="57" spans="1:18" ht="144" x14ac:dyDescent="0.3">
      <c r="A57" s="75">
        <v>53</v>
      </c>
      <c r="B57" s="75">
        <v>66</v>
      </c>
      <c r="C57" s="91" t="s">
        <v>847</v>
      </c>
      <c r="D57" s="91" t="s">
        <v>848</v>
      </c>
      <c r="E57" s="75" t="s">
        <v>533</v>
      </c>
      <c r="F57" s="75" t="s">
        <v>651</v>
      </c>
      <c r="G57" s="75" t="s">
        <v>852</v>
      </c>
      <c r="H57" s="75" t="s">
        <v>525</v>
      </c>
      <c r="I57" s="75">
        <v>36</v>
      </c>
      <c r="J57" s="75" t="s">
        <v>849</v>
      </c>
      <c r="K57" s="75" t="s">
        <v>850</v>
      </c>
      <c r="L57" s="75" t="s">
        <v>851</v>
      </c>
      <c r="M57" s="351">
        <v>1</v>
      </c>
      <c r="N57" s="75" t="s">
        <v>648</v>
      </c>
      <c r="O57" s="189">
        <v>7182000</v>
      </c>
      <c r="P57" s="189">
        <v>20</v>
      </c>
      <c r="Q57" s="23">
        <f t="shared" si="0"/>
        <v>143640000</v>
      </c>
      <c r="R57" s="75" t="s">
        <v>521</v>
      </c>
    </row>
    <row r="58" spans="1:18" ht="144" x14ac:dyDescent="0.3">
      <c r="A58" s="75">
        <v>54</v>
      </c>
      <c r="B58" s="75">
        <v>67</v>
      </c>
      <c r="C58" s="91" t="s">
        <v>847</v>
      </c>
      <c r="D58" s="91" t="s">
        <v>848</v>
      </c>
      <c r="E58" s="75" t="s">
        <v>716</v>
      </c>
      <c r="F58" s="75" t="s">
        <v>651</v>
      </c>
      <c r="G58" s="75" t="s">
        <v>852</v>
      </c>
      <c r="H58" s="75" t="s">
        <v>525</v>
      </c>
      <c r="I58" s="75">
        <v>36</v>
      </c>
      <c r="J58" s="75" t="s">
        <v>853</v>
      </c>
      <c r="K58" s="75" t="s">
        <v>850</v>
      </c>
      <c r="L58" s="75" t="s">
        <v>851</v>
      </c>
      <c r="M58" s="351">
        <v>1</v>
      </c>
      <c r="N58" s="75" t="s">
        <v>648</v>
      </c>
      <c r="O58" s="189">
        <v>1795500</v>
      </c>
      <c r="P58" s="189">
        <v>20</v>
      </c>
      <c r="Q58" s="23">
        <f t="shared" si="0"/>
        <v>35910000</v>
      </c>
      <c r="R58" s="75" t="s">
        <v>521</v>
      </c>
    </row>
    <row r="59" spans="1:18" ht="48" x14ac:dyDescent="0.3">
      <c r="A59" s="75">
        <v>55</v>
      </c>
      <c r="B59" s="75">
        <v>70</v>
      </c>
      <c r="C59" s="79" t="s">
        <v>854</v>
      </c>
      <c r="D59" s="79" t="s">
        <v>855</v>
      </c>
      <c r="E59" s="75" t="s">
        <v>856</v>
      </c>
      <c r="F59" s="82" t="s">
        <v>858</v>
      </c>
      <c r="G59" s="82" t="s">
        <v>859</v>
      </c>
      <c r="H59" s="75" t="s">
        <v>567</v>
      </c>
      <c r="I59" s="75">
        <v>36</v>
      </c>
      <c r="J59" s="98" t="s">
        <v>857</v>
      </c>
      <c r="K59" s="75" t="s">
        <v>569</v>
      </c>
      <c r="L59" s="75" t="s">
        <v>18</v>
      </c>
      <c r="M59" s="351">
        <v>3</v>
      </c>
      <c r="N59" s="75" t="s">
        <v>552</v>
      </c>
      <c r="O59" s="23">
        <v>12000</v>
      </c>
      <c r="P59" s="23">
        <v>7000</v>
      </c>
      <c r="Q59" s="23">
        <f t="shared" si="0"/>
        <v>84000000</v>
      </c>
      <c r="R59" s="75" t="s">
        <v>572</v>
      </c>
    </row>
    <row r="60" spans="1:18" ht="84" x14ac:dyDescent="0.3">
      <c r="A60" s="75">
        <v>56</v>
      </c>
      <c r="B60" s="75">
        <v>71</v>
      </c>
      <c r="C60" s="91" t="s">
        <v>860</v>
      </c>
      <c r="D60" s="91" t="s">
        <v>861</v>
      </c>
      <c r="E60" s="75" t="s">
        <v>862</v>
      </c>
      <c r="F60" s="75" t="s">
        <v>866</v>
      </c>
      <c r="G60" s="75" t="s">
        <v>867</v>
      </c>
      <c r="H60" s="75" t="s">
        <v>525</v>
      </c>
      <c r="I60" s="75">
        <v>18</v>
      </c>
      <c r="J60" s="75" t="s">
        <v>863</v>
      </c>
      <c r="K60" s="75" t="s">
        <v>864</v>
      </c>
      <c r="L60" s="75" t="s">
        <v>865</v>
      </c>
      <c r="M60" s="351">
        <v>1</v>
      </c>
      <c r="N60" s="75" t="s">
        <v>412</v>
      </c>
      <c r="O60" s="189">
        <v>63738</v>
      </c>
      <c r="P60" s="189">
        <v>6000</v>
      </c>
      <c r="Q60" s="23">
        <f t="shared" si="0"/>
        <v>382428000</v>
      </c>
      <c r="R60" s="75" t="s">
        <v>521</v>
      </c>
    </row>
    <row r="61" spans="1:18" ht="72" x14ac:dyDescent="0.3">
      <c r="A61" s="75">
        <v>57</v>
      </c>
      <c r="B61" s="75">
        <v>72</v>
      </c>
      <c r="C61" s="79" t="s">
        <v>868</v>
      </c>
      <c r="D61" s="79" t="s">
        <v>869</v>
      </c>
      <c r="E61" s="75" t="s">
        <v>870</v>
      </c>
      <c r="F61" s="75" t="s">
        <v>873</v>
      </c>
      <c r="G61" s="75" t="s">
        <v>874</v>
      </c>
      <c r="H61" s="75" t="s">
        <v>525</v>
      </c>
      <c r="I61" s="75">
        <v>24</v>
      </c>
      <c r="J61" s="75" t="s">
        <v>871</v>
      </c>
      <c r="K61" s="75" t="s">
        <v>872</v>
      </c>
      <c r="L61" s="75" t="s">
        <v>458</v>
      </c>
      <c r="M61" s="351">
        <v>1</v>
      </c>
      <c r="N61" s="75" t="s">
        <v>648</v>
      </c>
      <c r="O61" s="207">
        <v>8285865</v>
      </c>
      <c r="P61" s="23">
        <v>10</v>
      </c>
      <c r="Q61" s="23">
        <f t="shared" si="0"/>
        <v>82858650</v>
      </c>
      <c r="R61" s="75" t="s">
        <v>590</v>
      </c>
    </row>
    <row r="62" spans="1:18" ht="72" x14ac:dyDescent="0.3">
      <c r="A62" s="75">
        <v>58</v>
      </c>
      <c r="B62" s="75">
        <v>73</v>
      </c>
      <c r="C62" s="79" t="s">
        <v>868</v>
      </c>
      <c r="D62" s="79" t="s">
        <v>869</v>
      </c>
      <c r="E62" s="75" t="s">
        <v>875</v>
      </c>
      <c r="F62" s="75" t="s">
        <v>877</v>
      </c>
      <c r="G62" s="75" t="s">
        <v>874</v>
      </c>
      <c r="H62" s="75" t="s">
        <v>525</v>
      </c>
      <c r="I62" s="75">
        <v>24</v>
      </c>
      <c r="J62" s="75" t="s">
        <v>876</v>
      </c>
      <c r="K62" s="75" t="s">
        <v>872</v>
      </c>
      <c r="L62" s="75" t="s">
        <v>458</v>
      </c>
      <c r="M62" s="351">
        <v>1</v>
      </c>
      <c r="N62" s="75" t="s">
        <v>648</v>
      </c>
      <c r="O62" s="207">
        <v>30266250</v>
      </c>
      <c r="P62" s="23">
        <v>10</v>
      </c>
      <c r="Q62" s="23">
        <f t="shared" si="0"/>
        <v>302662500</v>
      </c>
      <c r="R62" s="75" t="s">
        <v>590</v>
      </c>
    </row>
    <row r="63" spans="1:18" ht="48" x14ac:dyDescent="0.3">
      <c r="A63" s="75">
        <v>59</v>
      </c>
      <c r="B63" s="75">
        <v>74</v>
      </c>
      <c r="C63" s="79" t="s">
        <v>878</v>
      </c>
      <c r="D63" s="79" t="s">
        <v>879</v>
      </c>
      <c r="E63" s="75" t="s">
        <v>880</v>
      </c>
      <c r="F63" s="75" t="s">
        <v>882</v>
      </c>
      <c r="G63" s="75" t="s">
        <v>509</v>
      </c>
      <c r="H63" s="75" t="s">
        <v>14</v>
      </c>
      <c r="I63" s="75">
        <v>36</v>
      </c>
      <c r="J63" s="75" t="s">
        <v>881</v>
      </c>
      <c r="K63" s="75" t="s">
        <v>805</v>
      </c>
      <c r="L63" s="75" t="s">
        <v>18</v>
      </c>
      <c r="M63" s="351">
        <v>3</v>
      </c>
      <c r="N63" s="75" t="s">
        <v>489</v>
      </c>
      <c r="O63" s="217">
        <v>24975</v>
      </c>
      <c r="P63" s="23">
        <v>1000</v>
      </c>
      <c r="Q63" s="23">
        <f t="shared" si="0"/>
        <v>24975000</v>
      </c>
      <c r="R63" s="75" t="s">
        <v>806</v>
      </c>
    </row>
    <row r="64" spans="1:18" ht="24" x14ac:dyDescent="0.3">
      <c r="A64" s="75">
        <v>60</v>
      </c>
      <c r="B64" s="75">
        <v>75</v>
      </c>
      <c r="C64" s="75" t="s">
        <v>883</v>
      </c>
      <c r="D64" s="75" t="s">
        <v>884</v>
      </c>
      <c r="E64" s="75" t="s">
        <v>885</v>
      </c>
      <c r="F64" s="75" t="s">
        <v>888</v>
      </c>
      <c r="G64" s="75" t="s">
        <v>889</v>
      </c>
      <c r="H64" s="75" t="s">
        <v>773</v>
      </c>
      <c r="I64" s="75">
        <v>36</v>
      </c>
      <c r="J64" s="75" t="s">
        <v>886</v>
      </c>
      <c r="K64" s="75" t="s">
        <v>887</v>
      </c>
      <c r="L64" s="75" t="s">
        <v>18</v>
      </c>
      <c r="M64" s="351">
        <v>3</v>
      </c>
      <c r="N64" s="75" t="s">
        <v>15</v>
      </c>
      <c r="O64" s="219">
        <v>3969</v>
      </c>
      <c r="P64" s="219">
        <v>20000</v>
      </c>
      <c r="Q64" s="23">
        <f t="shared" si="0"/>
        <v>79380000</v>
      </c>
      <c r="R64" s="75" t="s">
        <v>890</v>
      </c>
    </row>
    <row r="65" spans="1:18" ht="48" x14ac:dyDescent="0.3">
      <c r="A65" s="75">
        <v>61</v>
      </c>
      <c r="B65" s="75">
        <v>76</v>
      </c>
      <c r="C65" s="79" t="s">
        <v>891</v>
      </c>
      <c r="D65" s="87" t="s">
        <v>892</v>
      </c>
      <c r="E65" s="75" t="s">
        <v>893</v>
      </c>
      <c r="F65" s="75" t="s">
        <v>888</v>
      </c>
      <c r="G65" s="88" t="s">
        <v>632</v>
      </c>
      <c r="H65" s="75" t="s">
        <v>14</v>
      </c>
      <c r="I65" s="88">
        <v>36</v>
      </c>
      <c r="J65" s="89" t="s">
        <v>894</v>
      </c>
      <c r="K65" s="75" t="s">
        <v>895</v>
      </c>
      <c r="L65" s="75" t="s">
        <v>18</v>
      </c>
      <c r="M65" s="351">
        <v>3</v>
      </c>
      <c r="N65" s="75" t="s">
        <v>489</v>
      </c>
      <c r="O65" s="223">
        <v>512</v>
      </c>
      <c r="P65" s="23">
        <v>15000</v>
      </c>
      <c r="Q65" s="23">
        <f t="shared" si="0"/>
        <v>7680000</v>
      </c>
      <c r="R65" s="75" t="s">
        <v>896</v>
      </c>
    </row>
    <row r="66" spans="1:18" ht="36" x14ac:dyDescent="0.3">
      <c r="A66" s="75">
        <v>62</v>
      </c>
      <c r="B66" s="75">
        <v>77</v>
      </c>
      <c r="C66" s="79" t="s">
        <v>897</v>
      </c>
      <c r="D66" s="140" t="s">
        <v>898</v>
      </c>
      <c r="E66" s="79" t="s">
        <v>899</v>
      </c>
      <c r="F66" s="75" t="s">
        <v>651</v>
      </c>
      <c r="G66" s="75" t="s">
        <v>652</v>
      </c>
      <c r="H66" s="75" t="s">
        <v>525</v>
      </c>
      <c r="I66" s="139">
        <v>24</v>
      </c>
      <c r="J66" s="75" t="s">
        <v>900</v>
      </c>
      <c r="K66" s="75" t="s">
        <v>901</v>
      </c>
      <c r="L66" s="81" t="s">
        <v>902</v>
      </c>
      <c r="M66" s="351">
        <v>2</v>
      </c>
      <c r="N66" s="75" t="s">
        <v>412</v>
      </c>
      <c r="O66" s="194">
        <v>430000</v>
      </c>
      <c r="P66" s="192">
        <v>50</v>
      </c>
      <c r="Q66" s="23">
        <f t="shared" si="0"/>
        <v>21500000</v>
      </c>
      <c r="R66" s="75" t="s">
        <v>416</v>
      </c>
    </row>
    <row r="67" spans="1:18" ht="72" x14ac:dyDescent="0.3">
      <c r="A67" s="75">
        <v>63</v>
      </c>
      <c r="B67" s="75">
        <v>78</v>
      </c>
      <c r="C67" s="91" t="s">
        <v>903</v>
      </c>
      <c r="D67" s="91" t="s">
        <v>904</v>
      </c>
      <c r="E67" s="75" t="s">
        <v>905</v>
      </c>
      <c r="F67" s="75" t="s">
        <v>909</v>
      </c>
      <c r="G67" s="75" t="s">
        <v>910</v>
      </c>
      <c r="H67" s="75" t="s">
        <v>525</v>
      </c>
      <c r="I67" s="75">
        <v>36</v>
      </c>
      <c r="J67" s="75" t="s">
        <v>906</v>
      </c>
      <c r="K67" s="75" t="s">
        <v>907</v>
      </c>
      <c r="L67" s="75" t="s">
        <v>908</v>
      </c>
      <c r="M67" s="351">
        <v>1</v>
      </c>
      <c r="N67" s="75" t="s">
        <v>648</v>
      </c>
      <c r="O67" s="189">
        <v>5280975</v>
      </c>
      <c r="P67" s="189">
        <v>10</v>
      </c>
      <c r="Q67" s="23">
        <f t="shared" si="0"/>
        <v>52809750</v>
      </c>
      <c r="R67" s="75" t="s">
        <v>521</v>
      </c>
    </row>
    <row r="68" spans="1:18" ht="36" x14ac:dyDescent="0.3">
      <c r="A68" s="75">
        <v>64</v>
      </c>
      <c r="B68" s="75">
        <v>79</v>
      </c>
      <c r="C68" s="91" t="s">
        <v>911</v>
      </c>
      <c r="D68" s="91" t="s">
        <v>912</v>
      </c>
      <c r="E68" s="75" t="s">
        <v>913</v>
      </c>
      <c r="F68" s="75" t="s">
        <v>917</v>
      </c>
      <c r="G68" s="75" t="s">
        <v>918</v>
      </c>
      <c r="H68" s="75" t="s">
        <v>914</v>
      </c>
      <c r="I68" s="75">
        <v>24</v>
      </c>
      <c r="J68" s="75" t="s">
        <v>915</v>
      </c>
      <c r="K68" s="75" t="s">
        <v>916</v>
      </c>
      <c r="L68" s="75" t="s">
        <v>368</v>
      </c>
      <c r="M68" s="351">
        <v>1</v>
      </c>
      <c r="N68" s="75" t="s">
        <v>648</v>
      </c>
      <c r="O68" s="189">
        <v>103335</v>
      </c>
      <c r="P68" s="189">
        <v>100</v>
      </c>
      <c r="Q68" s="23">
        <f t="shared" si="0"/>
        <v>10333500</v>
      </c>
      <c r="R68" s="75" t="s">
        <v>521</v>
      </c>
    </row>
    <row r="69" spans="1:18" ht="36" x14ac:dyDescent="0.3">
      <c r="A69" s="75">
        <v>65</v>
      </c>
      <c r="B69" s="75">
        <v>80</v>
      </c>
      <c r="C69" s="79" t="s">
        <v>919</v>
      </c>
      <c r="D69" s="79" t="s">
        <v>920</v>
      </c>
      <c r="E69" s="75" t="s">
        <v>921</v>
      </c>
      <c r="F69" s="75" t="s">
        <v>917</v>
      </c>
      <c r="G69" s="75" t="s">
        <v>925</v>
      </c>
      <c r="H69" s="75" t="s">
        <v>914</v>
      </c>
      <c r="I69" s="75">
        <v>24</v>
      </c>
      <c r="J69" s="75" t="s">
        <v>922</v>
      </c>
      <c r="K69" s="75" t="s">
        <v>923</v>
      </c>
      <c r="L69" s="75" t="s">
        <v>924</v>
      </c>
      <c r="M69" s="351">
        <v>1</v>
      </c>
      <c r="N69" s="75" t="s">
        <v>648</v>
      </c>
      <c r="O69" s="207">
        <v>310800</v>
      </c>
      <c r="P69" s="23">
        <v>50</v>
      </c>
      <c r="Q69" s="23">
        <f t="shared" ref="Q69:Q132" si="1">P69*O69</f>
        <v>15540000</v>
      </c>
      <c r="R69" s="75" t="s">
        <v>590</v>
      </c>
    </row>
    <row r="70" spans="1:18" ht="48" x14ac:dyDescent="0.3">
      <c r="A70" s="75">
        <v>66</v>
      </c>
      <c r="B70" s="75">
        <v>81</v>
      </c>
      <c r="C70" s="75" t="s">
        <v>926</v>
      </c>
      <c r="D70" s="75" t="s">
        <v>927</v>
      </c>
      <c r="E70" s="75" t="s">
        <v>928</v>
      </c>
      <c r="F70" s="75" t="s">
        <v>931</v>
      </c>
      <c r="G70" s="75" t="s">
        <v>932</v>
      </c>
      <c r="H70" s="75" t="s">
        <v>929</v>
      </c>
      <c r="I70" s="75">
        <v>24</v>
      </c>
      <c r="J70" s="75" t="s">
        <v>930</v>
      </c>
      <c r="K70" s="75" t="s">
        <v>782</v>
      </c>
      <c r="L70" s="75" t="s">
        <v>18</v>
      </c>
      <c r="M70" s="351">
        <v>3</v>
      </c>
      <c r="N70" s="75" t="s">
        <v>648</v>
      </c>
      <c r="O70" s="207">
        <v>12600</v>
      </c>
      <c r="P70" s="23">
        <v>6000</v>
      </c>
      <c r="Q70" s="23">
        <f t="shared" si="1"/>
        <v>75600000</v>
      </c>
      <c r="R70" s="75" t="s">
        <v>784</v>
      </c>
    </row>
    <row r="71" spans="1:18" ht="48" x14ac:dyDescent="0.3">
      <c r="A71" s="75">
        <v>67</v>
      </c>
      <c r="B71" s="75">
        <v>82</v>
      </c>
      <c r="C71" s="75" t="s">
        <v>933</v>
      </c>
      <c r="D71" s="75" t="s">
        <v>934</v>
      </c>
      <c r="E71" s="75" t="s">
        <v>935</v>
      </c>
      <c r="F71" s="75" t="s">
        <v>937</v>
      </c>
      <c r="G71" s="75" t="s">
        <v>529</v>
      </c>
      <c r="H71" s="75" t="s">
        <v>525</v>
      </c>
      <c r="I71" s="75">
        <v>36</v>
      </c>
      <c r="J71" s="75" t="s">
        <v>936</v>
      </c>
      <c r="K71" s="75" t="s">
        <v>782</v>
      </c>
      <c r="L71" s="75" t="s">
        <v>18</v>
      </c>
      <c r="M71" s="351">
        <v>3</v>
      </c>
      <c r="N71" s="75" t="s">
        <v>412</v>
      </c>
      <c r="O71" s="207">
        <v>42000</v>
      </c>
      <c r="P71" s="23">
        <v>1000</v>
      </c>
      <c r="Q71" s="23">
        <f t="shared" si="1"/>
        <v>42000000</v>
      </c>
      <c r="R71" s="75" t="s">
        <v>784</v>
      </c>
    </row>
    <row r="72" spans="1:18" ht="48" x14ac:dyDescent="0.3">
      <c r="A72" s="75">
        <v>68</v>
      </c>
      <c r="B72" s="75">
        <v>83</v>
      </c>
      <c r="C72" s="79" t="s">
        <v>2745</v>
      </c>
      <c r="D72" s="113" t="s">
        <v>2746</v>
      </c>
      <c r="E72" s="75" t="s">
        <v>2747</v>
      </c>
      <c r="F72" s="112" t="s">
        <v>2750</v>
      </c>
      <c r="G72" s="75" t="s">
        <v>1543</v>
      </c>
      <c r="H72" s="75" t="s">
        <v>14</v>
      </c>
      <c r="I72" s="112">
        <v>24</v>
      </c>
      <c r="J72" s="98" t="s">
        <v>2748</v>
      </c>
      <c r="K72" s="114" t="s">
        <v>2749</v>
      </c>
      <c r="L72" s="98" t="s">
        <v>18</v>
      </c>
      <c r="M72" s="351">
        <v>3</v>
      </c>
      <c r="N72" s="75" t="s">
        <v>489</v>
      </c>
      <c r="O72" s="23">
        <v>1100</v>
      </c>
      <c r="P72" s="217">
        <v>100000</v>
      </c>
      <c r="Q72" s="23">
        <f t="shared" si="1"/>
        <v>110000000</v>
      </c>
      <c r="R72" s="75" t="s">
        <v>1119</v>
      </c>
    </row>
    <row r="73" spans="1:18" ht="24" x14ac:dyDescent="0.3">
      <c r="A73" s="75">
        <v>69</v>
      </c>
      <c r="B73" s="75">
        <v>84</v>
      </c>
      <c r="C73" s="79" t="s">
        <v>938</v>
      </c>
      <c r="D73" s="118" t="s">
        <v>938</v>
      </c>
      <c r="E73" s="75" t="s">
        <v>524</v>
      </c>
      <c r="F73" s="77" t="s">
        <v>940</v>
      </c>
      <c r="G73" s="77" t="s">
        <v>639</v>
      </c>
      <c r="H73" s="75" t="s">
        <v>525</v>
      </c>
      <c r="I73" s="77">
        <v>36</v>
      </c>
      <c r="J73" s="77" t="s">
        <v>939</v>
      </c>
      <c r="K73" s="75" t="s">
        <v>431</v>
      </c>
      <c r="L73" s="75" t="s">
        <v>18</v>
      </c>
      <c r="M73" s="351">
        <v>3</v>
      </c>
      <c r="N73" s="75" t="s">
        <v>412</v>
      </c>
      <c r="O73" s="117">
        <v>925</v>
      </c>
      <c r="P73" s="117">
        <v>6000</v>
      </c>
      <c r="Q73" s="23">
        <f t="shared" si="1"/>
        <v>5550000</v>
      </c>
      <c r="R73" s="75" t="s">
        <v>433</v>
      </c>
    </row>
    <row r="74" spans="1:18" ht="108" x14ac:dyDescent="0.3">
      <c r="A74" s="75">
        <v>70</v>
      </c>
      <c r="B74" s="75">
        <v>85</v>
      </c>
      <c r="C74" s="79" t="s">
        <v>941</v>
      </c>
      <c r="D74" s="79" t="s">
        <v>942</v>
      </c>
      <c r="E74" s="75" t="s">
        <v>943</v>
      </c>
      <c r="F74" s="75" t="s">
        <v>947</v>
      </c>
      <c r="G74" s="75" t="s">
        <v>948</v>
      </c>
      <c r="H74" s="75" t="s">
        <v>944</v>
      </c>
      <c r="I74" s="75">
        <v>18</v>
      </c>
      <c r="J74" s="75" t="s">
        <v>945</v>
      </c>
      <c r="K74" s="75" t="s">
        <v>946</v>
      </c>
      <c r="L74" s="75" t="s">
        <v>644</v>
      </c>
      <c r="M74" s="351">
        <v>1</v>
      </c>
      <c r="N74" s="75" t="s">
        <v>455</v>
      </c>
      <c r="O74" s="207">
        <v>700000</v>
      </c>
      <c r="P74" s="207">
        <v>1000</v>
      </c>
      <c r="Q74" s="23">
        <f t="shared" si="1"/>
        <v>700000000</v>
      </c>
      <c r="R74" s="75" t="s">
        <v>949</v>
      </c>
    </row>
    <row r="75" spans="1:18" ht="36" x14ac:dyDescent="0.3">
      <c r="A75" s="75">
        <v>71</v>
      </c>
      <c r="B75" s="75">
        <v>86</v>
      </c>
      <c r="C75" s="79" t="s">
        <v>950</v>
      </c>
      <c r="D75" s="119" t="s">
        <v>951</v>
      </c>
      <c r="E75" s="75" t="s">
        <v>533</v>
      </c>
      <c r="F75" s="77" t="s">
        <v>638</v>
      </c>
      <c r="G75" s="77" t="s">
        <v>639</v>
      </c>
      <c r="H75" s="75" t="s">
        <v>525</v>
      </c>
      <c r="I75" s="77">
        <v>24</v>
      </c>
      <c r="J75" s="77" t="s">
        <v>952</v>
      </c>
      <c r="K75" s="75" t="s">
        <v>431</v>
      </c>
      <c r="L75" s="75" t="s">
        <v>18</v>
      </c>
      <c r="M75" s="351">
        <v>3</v>
      </c>
      <c r="N75" s="75" t="s">
        <v>412</v>
      </c>
      <c r="O75" s="117">
        <v>47460</v>
      </c>
      <c r="P75" s="117">
        <v>1000</v>
      </c>
      <c r="Q75" s="23">
        <f t="shared" si="1"/>
        <v>47460000</v>
      </c>
      <c r="R75" s="75" t="s">
        <v>433</v>
      </c>
    </row>
    <row r="76" spans="1:18" ht="48" x14ac:dyDescent="0.3">
      <c r="A76" s="75">
        <v>72</v>
      </c>
      <c r="B76" s="75">
        <v>87</v>
      </c>
      <c r="C76" s="75" t="s">
        <v>953</v>
      </c>
      <c r="D76" s="75" t="s">
        <v>954</v>
      </c>
      <c r="E76" s="75" t="s">
        <v>955</v>
      </c>
      <c r="F76" s="75" t="s">
        <v>959</v>
      </c>
      <c r="G76" s="75" t="s">
        <v>960</v>
      </c>
      <c r="H76" s="75" t="s">
        <v>525</v>
      </c>
      <c r="I76" s="75">
        <v>36</v>
      </c>
      <c r="J76" s="75" t="s">
        <v>956</v>
      </c>
      <c r="K76" s="75" t="s">
        <v>957</v>
      </c>
      <c r="L76" s="75" t="s">
        <v>958</v>
      </c>
      <c r="M76" s="351">
        <v>3</v>
      </c>
      <c r="N76" s="75" t="s">
        <v>412</v>
      </c>
      <c r="O76" s="219">
        <v>34500</v>
      </c>
      <c r="P76" s="219">
        <v>4000</v>
      </c>
      <c r="Q76" s="23">
        <f t="shared" si="1"/>
        <v>138000000</v>
      </c>
      <c r="R76" s="75" t="s">
        <v>814</v>
      </c>
    </row>
    <row r="77" spans="1:18" ht="36" x14ac:dyDescent="0.3">
      <c r="A77" s="75">
        <v>73</v>
      </c>
      <c r="B77" s="75">
        <v>88</v>
      </c>
      <c r="C77" s="79" t="s">
        <v>950</v>
      </c>
      <c r="D77" s="119" t="s">
        <v>961</v>
      </c>
      <c r="E77" s="75" t="s">
        <v>803</v>
      </c>
      <c r="F77" s="77" t="s">
        <v>638</v>
      </c>
      <c r="G77" s="77" t="s">
        <v>639</v>
      </c>
      <c r="H77" s="75" t="s">
        <v>525</v>
      </c>
      <c r="I77" s="77">
        <v>24</v>
      </c>
      <c r="J77" s="77" t="s">
        <v>962</v>
      </c>
      <c r="K77" s="75" t="s">
        <v>431</v>
      </c>
      <c r="L77" s="75" t="s">
        <v>18</v>
      </c>
      <c r="M77" s="351">
        <v>3</v>
      </c>
      <c r="N77" s="75" t="s">
        <v>412</v>
      </c>
      <c r="O77" s="117">
        <v>28140</v>
      </c>
      <c r="P77" s="117">
        <v>4000</v>
      </c>
      <c r="Q77" s="23">
        <f t="shared" si="1"/>
        <v>112560000</v>
      </c>
      <c r="R77" s="75" t="s">
        <v>433</v>
      </c>
    </row>
    <row r="78" spans="1:18" ht="48" x14ac:dyDescent="0.3">
      <c r="A78" s="75">
        <v>74</v>
      </c>
      <c r="B78" s="75">
        <v>89</v>
      </c>
      <c r="C78" s="79" t="s">
        <v>963</v>
      </c>
      <c r="D78" s="141" t="s">
        <v>964</v>
      </c>
      <c r="E78" s="79" t="s">
        <v>965</v>
      </c>
      <c r="F78" s="75" t="s">
        <v>968</v>
      </c>
      <c r="G78" s="98" t="s">
        <v>969</v>
      </c>
      <c r="H78" s="75" t="s">
        <v>567</v>
      </c>
      <c r="I78" s="85">
        <v>24</v>
      </c>
      <c r="J78" s="75" t="s">
        <v>966</v>
      </c>
      <c r="K78" s="89" t="s">
        <v>967</v>
      </c>
      <c r="L78" s="75" t="s">
        <v>18</v>
      </c>
      <c r="M78" s="351">
        <v>3</v>
      </c>
      <c r="N78" s="75" t="s">
        <v>552</v>
      </c>
      <c r="O78" s="195">
        <v>200000</v>
      </c>
      <c r="P78" s="192">
        <v>300</v>
      </c>
      <c r="Q78" s="23">
        <f t="shared" si="1"/>
        <v>60000000</v>
      </c>
      <c r="R78" s="75" t="s">
        <v>416</v>
      </c>
    </row>
    <row r="79" spans="1:18" ht="48" x14ac:dyDescent="0.3">
      <c r="A79" s="75">
        <v>75</v>
      </c>
      <c r="B79" s="75">
        <v>90</v>
      </c>
      <c r="C79" s="75" t="s">
        <v>970</v>
      </c>
      <c r="D79" s="77" t="s">
        <v>971</v>
      </c>
      <c r="E79" s="75" t="s">
        <v>972</v>
      </c>
      <c r="F79" s="75" t="s">
        <v>975</v>
      </c>
      <c r="G79" s="77" t="s">
        <v>529</v>
      </c>
      <c r="H79" s="75" t="s">
        <v>525</v>
      </c>
      <c r="I79" s="75">
        <v>36</v>
      </c>
      <c r="J79" s="77" t="s">
        <v>973</v>
      </c>
      <c r="K79" s="77" t="s">
        <v>974</v>
      </c>
      <c r="L79" s="77" t="s">
        <v>458</v>
      </c>
      <c r="M79" s="351">
        <v>1</v>
      </c>
      <c r="N79" s="75" t="s">
        <v>412</v>
      </c>
      <c r="O79" s="23">
        <v>90000</v>
      </c>
      <c r="P79" s="23">
        <v>5000</v>
      </c>
      <c r="Q79" s="23">
        <f t="shared" si="1"/>
        <v>450000000</v>
      </c>
      <c r="R79" s="75" t="s">
        <v>976</v>
      </c>
    </row>
    <row r="80" spans="1:18" ht="24" x14ac:dyDescent="0.3">
      <c r="A80" s="75">
        <v>76</v>
      </c>
      <c r="B80" s="75">
        <v>91</v>
      </c>
      <c r="C80" s="91" t="s">
        <v>977</v>
      </c>
      <c r="D80" s="91" t="s">
        <v>978</v>
      </c>
      <c r="E80" s="75" t="s">
        <v>979</v>
      </c>
      <c r="F80" s="75" t="s">
        <v>983</v>
      </c>
      <c r="G80" s="75" t="s">
        <v>503</v>
      </c>
      <c r="H80" s="75" t="s">
        <v>14</v>
      </c>
      <c r="I80" s="75">
        <v>24</v>
      </c>
      <c r="J80" s="75" t="s">
        <v>980</v>
      </c>
      <c r="K80" s="75" t="s">
        <v>981</v>
      </c>
      <c r="L80" s="75" t="s">
        <v>982</v>
      </c>
      <c r="M80" s="351">
        <v>1</v>
      </c>
      <c r="N80" s="75" t="s">
        <v>489</v>
      </c>
      <c r="O80" s="117">
        <v>6700</v>
      </c>
      <c r="P80" s="117">
        <v>50000</v>
      </c>
      <c r="Q80" s="23">
        <f t="shared" si="1"/>
        <v>335000000</v>
      </c>
      <c r="R80" s="75" t="s">
        <v>633</v>
      </c>
    </row>
    <row r="81" spans="1:18" ht="48" x14ac:dyDescent="0.3">
      <c r="A81" s="75">
        <v>77</v>
      </c>
      <c r="B81" s="75">
        <v>93</v>
      </c>
      <c r="C81" s="75" t="s">
        <v>984</v>
      </c>
      <c r="D81" s="75" t="s">
        <v>985</v>
      </c>
      <c r="E81" s="75" t="s">
        <v>986</v>
      </c>
      <c r="F81" s="75" t="s">
        <v>988</v>
      </c>
      <c r="G81" s="75" t="s">
        <v>529</v>
      </c>
      <c r="H81" s="75" t="s">
        <v>525</v>
      </c>
      <c r="I81" s="75">
        <v>24</v>
      </c>
      <c r="J81" s="75" t="s">
        <v>987</v>
      </c>
      <c r="K81" s="75" t="s">
        <v>782</v>
      </c>
      <c r="L81" s="75" t="s">
        <v>18</v>
      </c>
      <c r="M81" s="351">
        <v>3</v>
      </c>
      <c r="N81" s="75" t="s">
        <v>648</v>
      </c>
      <c r="O81" s="207">
        <v>346500</v>
      </c>
      <c r="P81" s="23">
        <v>500</v>
      </c>
      <c r="Q81" s="23">
        <f t="shared" si="1"/>
        <v>173250000</v>
      </c>
      <c r="R81" s="75" t="s">
        <v>784</v>
      </c>
    </row>
    <row r="82" spans="1:18" ht="48" x14ac:dyDescent="0.3">
      <c r="A82" s="75">
        <v>78</v>
      </c>
      <c r="B82" s="75">
        <v>94</v>
      </c>
      <c r="C82" s="79" t="s">
        <v>989</v>
      </c>
      <c r="D82" s="79" t="s">
        <v>990</v>
      </c>
      <c r="E82" s="75" t="s">
        <v>511</v>
      </c>
      <c r="F82" s="75" t="s">
        <v>579</v>
      </c>
      <c r="G82" s="75" t="s">
        <v>698</v>
      </c>
      <c r="H82" s="75" t="s">
        <v>14</v>
      </c>
      <c r="I82" s="75">
        <v>24</v>
      </c>
      <c r="J82" s="75" t="s">
        <v>991</v>
      </c>
      <c r="K82" s="75" t="s">
        <v>838</v>
      </c>
      <c r="L82" s="75" t="s">
        <v>18</v>
      </c>
      <c r="M82" s="351">
        <v>3</v>
      </c>
      <c r="N82" s="75" t="s">
        <v>489</v>
      </c>
      <c r="O82" s="23">
        <v>1000</v>
      </c>
      <c r="P82" s="23">
        <v>50000</v>
      </c>
      <c r="Q82" s="23">
        <f t="shared" si="1"/>
        <v>50000000</v>
      </c>
      <c r="R82" s="75" t="s">
        <v>992</v>
      </c>
    </row>
    <row r="83" spans="1:18" ht="72" x14ac:dyDescent="0.3">
      <c r="A83" s="75">
        <v>79</v>
      </c>
      <c r="B83" s="184">
        <v>95</v>
      </c>
      <c r="C83" s="186" t="s">
        <v>993</v>
      </c>
      <c r="D83" s="184" t="s">
        <v>994</v>
      </c>
      <c r="E83" s="184" t="s">
        <v>995</v>
      </c>
      <c r="F83" s="184" t="s">
        <v>999</v>
      </c>
      <c r="G83" s="184" t="s">
        <v>1000</v>
      </c>
      <c r="H83" s="184" t="s">
        <v>914</v>
      </c>
      <c r="I83" s="184" t="s">
        <v>998</v>
      </c>
      <c r="J83" s="184" t="s">
        <v>996</v>
      </c>
      <c r="K83" s="184" t="s">
        <v>997</v>
      </c>
      <c r="L83" s="184" t="s">
        <v>458</v>
      </c>
      <c r="M83" s="351">
        <v>1</v>
      </c>
      <c r="N83" s="184" t="s">
        <v>552</v>
      </c>
      <c r="O83" s="193">
        <v>56000</v>
      </c>
      <c r="P83" s="224">
        <v>200</v>
      </c>
      <c r="Q83" s="23">
        <f t="shared" si="1"/>
        <v>11200000</v>
      </c>
      <c r="R83" s="184" t="s">
        <v>496</v>
      </c>
    </row>
    <row r="84" spans="1:18" ht="36" x14ac:dyDescent="0.3">
      <c r="A84" s="75">
        <v>80</v>
      </c>
      <c r="B84" s="75">
        <v>96</v>
      </c>
      <c r="C84" s="79" t="s">
        <v>1001</v>
      </c>
      <c r="D84" s="352" t="s">
        <v>1002</v>
      </c>
      <c r="E84" s="91" t="s">
        <v>2751</v>
      </c>
      <c r="F84" s="91" t="s">
        <v>651</v>
      </c>
      <c r="G84" s="91" t="s">
        <v>612</v>
      </c>
      <c r="H84" s="91" t="s">
        <v>525</v>
      </c>
      <c r="I84" s="110">
        <v>18</v>
      </c>
      <c r="J84" s="110" t="s">
        <v>2752</v>
      </c>
      <c r="K84" s="352" t="s">
        <v>1005</v>
      </c>
      <c r="L84" s="75" t="s">
        <v>704</v>
      </c>
      <c r="M84" s="351">
        <v>1</v>
      </c>
      <c r="N84" s="75" t="s">
        <v>648</v>
      </c>
      <c r="O84" s="193">
        <v>270000</v>
      </c>
      <c r="P84" s="217">
        <v>250</v>
      </c>
      <c r="Q84" s="23">
        <f t="shared" si="1"/>
        <v>67500000</v>
      </c>
      <c r="R84" s="75" t="s">
        <v>1007</v>
      </c>
    </row>
    <row r="85" spans="1:18" ht="36" x14ac:dyDescent="0.3">
      <c r="A85" s="75">
        <v>81</v>
      </c>
      <c r="B85" s="75">
        <v>97</v>
      </c>
      <c r="C85" s="79" t="s">
        <v>1001</v>
      </c>
      <c r="D85" s="352" t="s">
        <v>1002</v>
      </c>
      <c r="E85" s="91" t="s">
        <v>1003</v>
      </c>
      <c r="F85" s="91" t="s">
        <v>651</v>
      </c>
      <c r="G85" s="91" t="s">
        <v>612</v>
      </c>
      <c r="H85" s="91" t="s">
        <v>525</v>
      </c>
      <c r="I85" s="110">
        <v>18</v>
      </c>
      <c r="J85" s="110" t="s">
        <v>1004</v>
      </c>
      <c r="K85" s="352" t="s">
        <v>1005</v>
      </c>
      <c r="L85" s="75" t="s">
        <v>704</v>
      </c>
      <c r="M85" s="351">
        <v>1</v>
      </c>
      <c r="N85" s="75" t="s">
        <v>648</v>
      </c>
      <c r="O85" s="193">
        <v>760000</v>
      </c>
      <c r="P85" s="23">
        <v>300</v>
      </c>
      <c r="Q85" s="23">
        <f t="shared" si="1"/>
        <v>228000000</v>
      </c>
      <c r="R85" s="75" t="s">
        <v>1007</v>
      </c>
    </row>
    <row r="86" spans="1:18" ht="36" x14ac:dyDescent="0.3">
      <c r="A86" s="75">
        <v>82</v>
      </c>
      <c r="B86" s="75">
        <v>98</v>
      </c>
      <c r="C86" s="79" t="s">
        <v>1008</v>
      </c>
      <c r="D86" s="79" t="s">
        <v>1009</v>
      </c>
      <c r="E86" s="75" t="s">
        <v>1010</v>
      </c>
      <c r="F86" s="75" t="s">
        <v>882</v>
      </c>
      <c r="G86" s="75" t="s">
        <v>503</v>
      </c>
      <c r="H86" s="75" t="s">
        <v>14</v>
      </c>
      <c r="I86" s="75">
        <v>36</v>
      </c>
      <c r="J86" s="75" t="s">
        <v>1011</v>
      </c>
      <c r="K86" s="75" t="s">
        <v>1012</v>
      </c>
      <c r="L86" s="75" t="s">
        <v>726</v>
      </c>
      <c r="M86" s="351">
        <v>1</v>
      </c>
      <c r="N86" s="75" t="s">
        <v>489</v>
      </c>
      <c r="O86" s="207">
        <v>4500</v>
      </c>
      <c r="P86" s="23">
        <v>10000</v>
      </c>
      <c r="Q86" s="23">
        <f t="shared" si="1"/>
        <v>45000000</v>
      </c>
      <c r="R86" s="75" t="s">
        <v>1013</v>
      </c>
    </row>
    <row r="87" spans="1:18" ht="60" x14ac:dyDescent="0.3">
      <c r="A87" s="75">
        <v>83</v>
      </c>
      <c r="B87" s="75">
        <v>99</v>
      </c>
      <c r="C87" s="79" t="s">
        <v>1014</v>
      </c>
      <c r="D87" s="75" t="s">
        <v>1015</v>
      </c>
      <c r="E87" s="75" t="s">
        <v>880</v>
      </c>
      <c r="F87" s="75" t="s">
        <v>651</v>
      </c>
      <c r="G87" s="75" t="s">
        <v>1018</v>
      </c>
      <c r="H87" s="75" t="s">
        <v>525</v>
      </c>
      <c r="I87" s="75">
        <v>24</v>
      </c>
      <c r="J87" s="75" t="s">
        <v>1016</v>
      </c>
      <c r="K87" s="75" t="s">
        <v>1017</v>
      </c>
      <c r="L87" s="75" t="s">
        <v>492</v>
      </c>
      <c r="M87" s="351">
        <v>5</v>
      </c>
      <c r="N87" s="75" t="s">
        <v>648</v>
      </c>
      <c r="O87" s="193">
        <v>4480000</v>
      </c>
      <c r="P87" s="23">
        <v>150</v>
      </c>
      <c r="Q87" s="23">
        <f t="shared" si="1"/>
        <v>672000000</v>
      </c>
      <c r="R87" s="75" t="s">
        <v>496</v>
      </c>
    </row>
    <row r="88" spans="1:18" ht="84" x14ac:dyDescent="0.3">
      <c r="A88" s="75">
        <v>84</v>
      </c>
      <c r="B88" s="75">
        <v>101</v>
      </c>
      <c r="C88" s="79" t="s">
        <v>1019</v>
      </c>
      <c r="D88" s="79" t="s">
        <v>1020</v>
      </c>
      <c r="E88" s="75" t="s">
        <v>517</v>
      </c>
      <c r="F88" s="75" t="s">
        <v>1023</v>
      </c>
      <c r="G88" s="75" t="s">
        <v>1024</v>
      </c>
      <c r="H88" s="75" t="s">
        <v>14</v>
      </c>
      <c r="I88" s="75">
        <v>24</v>
      </c>
      <c r="J88" s="75" t="s">
        <v>1021</v>
      </c>
      <c r="K88" s="75" t="s">
        <v>1022</v>
      </c>
      <c r="L88" s="75" t="s">
        <v>18</v>
      </c>
      <c r="M88" s="351">
        <v>3</v>
      </c>
      <c r="N88" s="75" t="s">
        <v>489</v>
      </c>
      <c r="O88" s="225">
        <v>670</v>
      </c>
      <c r="P88" s="225">
        <v>100000</v>
      </c>
      <c r="Q88" s="23">
        <f t="shared" si="1"/>
        <v>67000000</v>
      </c>
      <c r="R88" s="75" t="s">
        <v>1025</v>
      </c>
    </row>
    <row r="89" spans="1:18" ht="48" x14ac:dyDescent="0.3">
      <c r="A89" s="75">
        <v>85</v>
      </c>
      <c r="B89" s="136">
        <v>102</v>
      </c>
      <c r="C89" s="136" t="s">
        <v>1026</v>
      </c>
      <c r="D89" s="136" t="s">
        <v>1027</v>
      </c>
      <c r="E89" s="136" t="s">
        <v>1028</v>
      </c>
      <c r="F89" s="136" t="s">
        <v>1031</v>
      </c>
      <c r="G89" s="136" t="s">
        <v>747</v>
      </c>
      <c r="H89" s="136" t="s">
        <v>594</v>
      </c>
      <c r="I89" s="102">
        <v>36</v>
      </c>
      <c r="J89" s="102" t="s">
        <v>1029</v>
      </c>
      <c r="K89" s="136" t="s">
        <v>1030</v>
      </c>
      <c r="L89" s="136" t="s">
        <v>18</v>
      </c>
      <c r="M89" s="351">
        <v>2</v>
      </c>
      <c r="N89" s="136" t="s">
        <v>648</v>
      </c>
      <c r="O89" s="226">
        <v>76986</v>
      </c>
      <c r="P89" s="203">
        <v>25000</v>
      </c>
      <c r="Q89" s="23">
        <f t="shared" si="1"/>
        <v>1924650000</v>
      </c>
      <c r="R89" s="75" t="s">
        <v>1032</v>
      </c>
    </row>
    <row r="90" spans="1:18" ht="48" x14ac:dyDescent="0.3">
      <c r="A90" s="75">
        <v>86</v>
      </c>
      <c r="B90" s="75">
        <v>103</v>
      </c>
      <c r="C90" s="75" t="s">
        <v>1026</v>
      </c>
      <c r="D90" s="75" t="s">
        <v>1033</v>
      </c>
      <c r="E90" s="75" t="s">
        <v>1034</v>
      </c>
      <c r="F90" s="75" t="s">
        <v>1038</v>
      </c>
      <c r="G90" s="89" t="s">
        <v>1039</v>
      </c>
      <c r="H90" s="75" t="s">
        <v>525</v>
      </c>
      <c r="I90" s="75" t="s">
        <v>1037</v>
      </c>
      <c r="J90" s="75" t="s">
        <v>1035</v>
      </c>
      <c r="K90" s="75" t="s">
        <v>1036</v>
      </c>
      <c r="L90" s="75" t="s">
        <v>18</v>
      </c>
      <c r="M90" s="351">
        <v>3</v>
      </c>
      <c r="N90" s="75" t="s">
        <v>648</v>
      </c>
      <c r="O90" s="227">
        <v>87980</v>
      </c>
      <c r="P90" s="227">
        <v>5000</v>
      </c>
      <c r="Q90" s="23">
        <f t="shared" si="1"/>
        <v>439900000</v>
      </c>
      <c r="R90" s="75" t="s">
        <v>1040</v>
      </c>
    </row>
    <row r="91" spans="1:18" ht="36" x14ac:dyDescent="0.3">
      <c r="A91" s="75">
        <v>87</v>
      </c>
      <c r="B91" s="75">
        <v>104</v>
      </c>
      <c r="C91" s="75" t="s">
        <v>1041</v>
      </c>
      <c r="D91" s="75" t="s">
        <v>1042</v>
      </c>
      <c r="E91" s="75" t="s">
        <v>1034</v>
      </c>
      <c r="F91" s="75" t="s">
        <v>662</v>
      </c>
      <c r="G91" s="89" t="s">
        <v>1039</v>
      </c>
      <c r="H91" s="75" t="s">
        <v>525</v>
      </c>
      <c r="I91" s="75" t="s">
        <v>1045</v>
      </c>
      <c r="J91" s="75" t="s">
        <v>1043</v>
      </c>
      <c r="K91" s="75" t="s">
        <v>1044</v>
      </c>
      <c r="L91" s="75" t="s">
        <v>18</v>
      </c>
      <c r="M91" s="351">
        <v>3</v>
      </c>
      <c r="N91" s="75" t="s">
        <v>648</v>
      </c>
      <c r="O91" s="227">
        <v>60000</v>
      </c>
      <c r="P91" s="227">
        <v>30000</v>
      </c>
      <c r="Q91" s="23">
        <f t="shared" si="1"/>
        <v>1800000000</v>
      </c>
      <c r="R91" s="75" t="s">
        <v>1040</v>
      </c>
    </row>
    <row r="92" spans="1:18" ht="48" x14ac:dyDescent="0.3">
      <c r="A92" s="75">
        <v>88</v>
      </c>
      <c r="B92" s="75">
        <v>105</v>
      </c>
      <c r="C92" s="75" t="s">
        <v>1046</v>
      </c>
      <c r="D92" s="75" t="s">
        <v>1047</v>
      </c>
      <c r="E92" s="75" t="s">
        <v>1048</v>
      </c>
      <c r="F92" s="75" t="s">
        <v>651</v>
      </c>
      <c r="G92" s="75" t="s">
        <v>747</v>
      </c>
      <c r="H92" s="75" t="s">
        <v>525</v>
      </c>
      <c r="I92" s="75">
        <v>24</v>
      </c>
      <c r="J92" s="75" t="s">
        <v>1049</v>
      </c>
      <c r="K92" s="75" t="s">
        <v>1050</v>
      </c>
      <c r="L92" s="125" t="s">
        <v>690</v>
      </c>
      <c r="M92" s="351">
        <v>1</v>
      </c>
      <c r="N92" s="75" t="s">
        <v>648</v>
      </c>
      <c r="O92" s="117">
        <v>184000</v>
      </c>
      <c r="P92" s="117">
        <v>10000</v>
      </c>
      <c r="Q92" s="23">
        <f t="shared" si="1"/>
        <v>1840000000</v>
      </c>
      <c r="R92" s="75" t="s">
        <v>1051</v>
      </c>
    </row>
    <row r="93" spans="1:18" ht="48" x14ac:dyDescent="0.3">
      <c r="A93" s="75">
        <v>89</v>
      </c>
      <c r="B93" s="75">
        <v>106</v>
      </c>
      <c r="C93" s="79" t="s">
        <v>1052</v>
      </c>
      <c r="D93" s="79" t="s">
        <v>1053</v>
      </c>
      <c r="E93" s="75" t="s">
        <v>1054</v>
      </c>
      <c r="F93" s="75" t="s">
        <v>1057</v>
      </c>
      <c r="G93" s="75" t="s">
        <v>1058</v>
      </c>
      <c r="H93" s="75" t="s">
        <v>14</v>
      </c>
      <c r="I93" s="75">
        <v>24</v>
      </c>
      <c r="J93" s="75" t="s">
        <v>1055</v>
      </c>
      <c r="K93" s="75" t="s">
        <v>1056</v>
      </c>
      <c r="L93" s="75" t="s">
        <v>18</v>
      </c>
      <c r="M93" s="351">
        <v>3</v>
      </c>
      <c r="N93" s="75" t="s">
        <v>53</v>
      </c>
      <c r="O93" s="218">
        <v>17900</v>
      </c>
      <c r="P93" s="23">
        <v>120</v>
      </c>
      <c r="Q93" s="23">
        <f t="shared" si="1"/>
        <v>2148000</v>
      </c>
      <c r="R93" s="75" t="s">
        <v>721</v>
      </c>
    </row>
    <row r="94" spans="1:18" ht="48" x14ac:dyDescent="0.3">
      <c r="A94" s="75">
        <v>90</v>
      </c>
      <c r="B94" s="136">
        <v>107</v>
      </c>
      <c r="C94" s="136" t="s">
        <v>1059</v>
      </c>
      <c r="D94" s="136" t="s">
        <v>1060</v>
      </c>
      <c r="E94" s="136" t="s">
        <v>1034</v>
      </c>
      <c r="F94" s="136" t="s">
        <v>1031</v>
      </c>
      <c r="G94" s="136" t="s">
        <v>747</v>
      </c>
      <c r="H94" s="136" t="s">
        <v>594</v>
      </c>
      <c r="I94" s="102">
        <v>36</v>
      </c>
      <c r="J94" s="102" t="s">
        <v>1061</v>
      </c>
      <c r="K94" s="136" t="s">
        <v>1030</v>
      </c>
      <c r="L94" s="136" t="s">
        <v>18</v>
      </c>
      <c r="M94" s="351">
        <v>2</v>
      </c>
      <c r="N94" s="136" t="s">
        <v>648</v>
      </c>
      <c r="O94" s="226">
        <v>82950</v>
      </c>
      <c r="P94" s="203">
        <v>75000</v>
      </c>
      <c r="Q94" s="23">
        <f t="shared" si="1"/>
        <v>6221250000</v>
      </c>
      <c r="R94" s="75" t="s">
        <v>1032</v>
      </c>
    </row>
    <row r="95" spans="1:18" ht="36" x14ac:dyDescent="0.3">
      <c r="A95" s="75">
        <v>91</v>
      </c>
      <c r="B95" s="75">
        <v>109</v>
      </c>
      <c r="C95" s="79" t="s">
        <v>1062</v>
      </c>
      <c r="D95" s="75" t="s">
        <v>1063</v>
      </c>
      <c r="E95" s="75" t="s">
        <v>559</v>
      </c>
      <c r="F95" s="75" t="s">
        <v>705</v>
      </c>
      <c r="G95" s="75" t="s">
        <v>1024</v>
      </c>
      <c r="H95" s="75" t="s">
        <v>14</v>
      </c>
      <c r="I95" s="75" t="s">
        <v>493</v>
      </c>
      <c r="J95" s="75" t="s">
        <v>1064</v>
      </c>
      <c r="K95" s="75" t="s">
        <v>725</v>
      </c>
      <c r="L95" s="75" t="s">
        <v>726</v>
      </c>
      <c r="M95" s="351">
        <v>1</v>
      </c>
      <c r="N95" s="75" t="s">
        <v>489</v>
      </c>
      <c r="O95" s="193">
        <v>9100</v>
      </c>
      <c r="P95" s="23">
        <v>35000</v>
      </c>
      <c r="Q95" s="23">
        <f t="shared" si="1"/>
        <v>318500000</v>
      </c>
      <c r="R95" s="75" t="s">
        <v>496</v>
      </c>
    </row>
    <row r="96" spans="1:18" ht="36" x14ac:dyDescent="0.3">
      <c r="A96" s="75">
        <v>92</v>
      </c>
      <c r="B96" s="75">
        <v>111</v>
      </c>
      <c r="C96" s="79" t="s">
        <v>1065</v>
      </c>
      <c r="D96" s="79" t="s">
        <v>1066</v>
      </c>
      <c r="E96" s="75" t="s">
        <v>1067</v>
      </c>
      <c r="F96" s="75" t="s">
        <v>1070</v>
      </c>
      <c r="G96" s="75" t="s">
        <v>632</v>
      </c>
      <c r="H96" s="75" t="s">
        <v>14</v>
      </c>
      <c r="I96" s="75">
        <v>24</v>
      </c>
      <c r="J96" s="75" t="s">
        <v>1068</v>
      </c>
      <c r="K96" s="75" t="s">
        <v>1069</v>
      </c>
      <c r="L96" s="75" t="s">
        <v>18</v>
      </c>
      <c r="M96" s="351">
        <v>3</v>
      </c>
      <c r="N96" s="75" t="s">
        <v>489</v>
      </c>
      <c r="O96" s="23">
        <v>3700</v>
      </c>
      <c r="P96" s="23">
        <v>10000</v>
      </c>
      <c r="Q96" s="23">
        <f t="shared" si="1"/>
        <v>37000000</v>
      </c>
      <c r="R96" s="75" t="s">
        <v>1071</v>
      </c>
    </row>
    <row r="97" spans="1:18" ht="48" x14ac:dyDescent="0.3">
      <c r="A97" s="75">
        <v>93</v>
      </c>
      <c r="B97" s="122">
        <v>112</v>
      </c>
      <c r="C97" s="137" t="s">
        <v>1072</v>
      </c>
      <c r="D97" s="138" t="s">
        <v>1073</v>
      </c>
      <c r="E97" s="122" t="s">
        <v>533</v>
      </c>
      <c r="F97" s="122" t="s">
        <v>1077</v>
      </c>
      <c r="G97" s="122" t="s">
        <v>503</v>
      </c>
      <c r="H97" s="122" t="s">
        <v>14</v>
      </c>
      <c r="I97" s="122">
        <v>36</v>
      </c>
      <c r="J97" s="122" t="s">
        <v>1074</v>
      </c>
      <c r="K97" s="122" t="s">
        <v>1075</v>
      </c>
      <c r="L97" s="122" t="s">
        <v>1076</v>
      </c>
      <c r="M97" s="351">
        <v>1</v>
      </c>
      <c r="N97" s="122" t="s">
        <v>489</v>
      </c>
      <c r="O97" s="228">
        <v>7245</v>
      </c>
      <c r="P97" s="228">
        <v>2000</v>
      </c>
      <c r="Q97" s="23">
        <f t="shared" si="1"/>
        <v>14490000</v>
      </c>
      <c r="R97" s="75" t="s">
        <v>1078</v>
      </c>
    </row>
    <row r="98" spans="1:18" ht="36" x14ac:dyDescent="0.3">
      <c r="A98" s="75">
        <v>94</v>
      </c>
      <c r="B98" s="75">
        <v>113</v>
      </c>
      <c r="C98" s="79" t="s">
        <v>1072</v>
      </c>
      <c r="D98" s="79" t="s">
        <v>1079</v>
      </c>
      <c r="E98" s="75" t="s">
        <v>803</v>
      </c>
      <c r="F98" s="75" t="s">
        <v>1082</v>
      </c>
      <c r="G98" s="75" t="s">
        <v>503</v>
      </c>
      <c r="H98" s="75" t="s">
        <v>14</v>
      </c>
      <c r="I98" s="75">
        <v>24</v>
      </c>
      <c r="J98" s="75" t="s">
        <v>1080</v>
      </c>
      <c r="K98" s="75" t="s">
        <v>1081</v>
      </c>
      <c r="L98" s="75" t="s">
        <v>420</v>
      </c>
      <c r="M98" s="351">
        <v>2</v>
      </c>
      <c r="N98" s="75" t="s">
        <v>489</v>
      </c>
      <c r="O98" s="23">
        <v>4169</v>
      </c>
      <c r="P98" s="23">
        <v>1000</v>
      </c>
      <c r="Q98" s="23">
        <f t="shared" si="1"/>
        <v>4169000</v>
      </c>
      <c r="R98" s="75" t="s">
        <v>504</v>
      </c>
    </row>
    <row r="99" spans="1:18" ht="48" x14ac:dyDescent="0.3">
      <c r="A99" s="75">
        <v>95</v>
      </c>
      <c r="B99" s="75">
        <v>115</v>
      </c>
      <c r="C99" s="79" t="s">
        <v>2753</v>
      </c>
      <c r="D99" s="79" t="s">
        <v>2754</v>
      </c>
      <c r="E99" s="75" t="s">
        <v>2755</v>
      </c>
      <c r="F99" s="75" t="s">
        <v>2069</v>
      </c>
      <c r="G99" s="75" t="s">
        <v>603</v>
      </c>
      <c r="H99" s="75" t="s">
        <v>2756</v>
      </c>
      <c r="I99" s="75">
        <v>24</v>
      </c>
      <c r="J99" s="75" t="s">
        <v>2757</v>
      </c>
      <c r="K99" s="75" t="s">
        <v>2758</v>
      </c>
      <c r="L99" s="75" t="s">
        <v>2759</v>
      </c>
      <c r="M99" s="351">
        <v>1</v>
      </c>
      <c r="N99" s="75" t="s">
        <v>648</v>
      </c>
      <c r="O99" s="207">
        <v>237600</v>
      </c>
      <c r="P99" s="217">
        <v>1000</v>
      </c>
      <c r="Q99" s="23">
        <f t="shared" si="1"/>
        <v>237600000</v>
      </c>
      <c r="R99" s="75" t="s">
        <v>590</v>
      </c>
    </row>
    <row r="100" spans="1:18" ht="36" x14ac:dyDescent="0.3">
      <c r="A100" s="75">
        <v>96</v>
      </c>
      <c r="B100" s="75">
        <v>117</v>
      </c>
      <c r="C100" s="79" t="s">
        <v>1083</v>
      </c>
      <c r="D100" s="79" t="s">
        <v>1084</v>
      </c>
      <c r="E100" s="75" t="s">
        <v>1085</v>
      </c>
      <c r="F100" s="82" t="s">
        <v>1087</v>
      </c>
      <c r="G100" s="82" t="s">
        <v>571</v>
      </c>
      <c r="H100" s="75" t="s">
        <v>567</v>
      </c>
      <c r="I100" s="75">
        <v>60</v>
      </c>
      <c r="J100" s="82" t="s">
        <v>1086</v>
      </c>
      <c r="K100" s="75" t="s">
        <v>569</v>
      </c>
      <c r="L100" s="75" t="s">
        <v>18</v>
      </c>
      <c r="M100" s="351">
        <v>3</v>
      </c>
      <c r="N100" s="75" t="s">
        <v>552</v>
      </c>
      <c r="O100" s="23">
        <v>31500</v>
      </c>
      <c r="P100" s="23">
        <v>5000</v>
      </c>
      <c r="Q100" s="23">
        <f t="shared" si="1"/>
        <v>157500000</v>
      </c>
      <c r="R100" s="75" t="s">
        <v>572</v>
      </c>
    </row>
    <row r="101" spans="1:18" ht="84" x14ac:dyDescent="0.3">
      <c r="A101" s="75">
        <v>97</v>
      </c>
      <c r="B101" s="75">
        <v>119</v>
      </c>
      <c r="C101" s="79" t="s">
        <v>1088</v>
      </c>
      <c r="D101" s="79" t="s">
        <v>1089</v>
      </c>
      <c r="E101" s="75" t="s">
        <v>506</v>
      </c>
      <c r="F101" s="75" t="s">
        <v>1091</v>
      </c>
      <c r="G101" s="75" t="s">
        <v>1092</v>
      </c>
      <c r="H101" s="75" t="s">
        <v>14</v>
      </c>
      <c r="I101" s="75">
        <v>36</v>
      </c>
      <c r="J101" s="75" t="s">
        <v>1090</v>
      </c>
      <c r="K101" s="75" t="s">
        <v>1022</v>
      </c>
      <c r="L101" s="75" t="s">
        <v>18</v>
      </c>
      <c r="M101" s="351">
        <v>3</v>
      </c>
      <c r="N101" s="75" t="s">
        <v>489</v>
      </c>
      <c r="O101" s="225">
        <v>34</v>
      </c>
      <c r="P101" s="225">
        <v>50000</v>
      </c>
      <c r="Q101" s="23">
        <f t="shared" si="1"/>
        <v>1700000</v>
      </c>
      <c r="R101" s="75" t="s">
        <v>1025</v>
      </c>
    </row>
    <row r="102" spans="1:18" ht="48" x14ac:dyDescent="0.3">
      <c r="A102" s="75">
        <v>98</v>
      </c>
      <c r="B102" s="75">
        <v>121</v>
      </c>
      <c r="C102" s="79" t="s">
        <v>1093</v>
      </c>
      <c r="D102" s="91" t="s">
        <v>1094</v>
      </c>
      <c r="E102" s="75" t="s">
        <v>1028</v>
      </c>
      <c r="F102" s="75" t="s">
        <v>651</v>
      </c>
      <c r="G102" s="75" t="s">
        <v>652</v>
      </c>
      <c r="H102" s="75" t="s">
        <v>525</v>
      </c>
      <c r="I102" s="75">
        <v>24</v>
      </c>
      <c r="J102" s="75" t="s">
        <v>1095</v>
      </c>
      <c r="K102" s="75" t="s">
        <v>1096</v>
      </c>
      <c r="L102" s="75" t="s">
        <v>1097</v>
      </c>
      <c r="M102" s="351">
        <v>1</v>
      </c>
      <c r="N102" s="75" t="s">
        <v>648</v>
      </c>
      <c r="O102" s="215">
        <v>57000</v>
      </c>
      <c r="P102" s="23">
        <v>6000</v>
      </c>
      <c r="Q102" s="23">
        <f t="shared" si="1"/>
        <v>342000000</v>
      </c>
      <c r="R102" s="75" t="s">
        <v>604</v>
      </c>
    </row>
    <row r="103" spans="1:18" ht="60" x14ac:dyDescent="0.3">
      <c r="A103" s="75">
        <v>99</v>
      </c>
      <c r="B103" s="75">
        <v>122</v>
      </c>
      <c r="C103" s="91" t="s">
        <v>1098</v>
      </c>
      <c r="D103" s="75" t="s">
        <v>1099</v>
      </c>
      <c r="E103" s="75" t="s">
        <v>716</v>
      </c>
      <c r="F103" s="75" t="s">
        <v>563</v>
      </c>
      <c r="G103" s="75" t="s">
        <v>503</v>
      </c>
      <c r="H103" s="75" t="s">
        <v>14</v>
      </c>
      <c r="I103" s="75">
        <v>48</v>
      </c>
      <c r="J103" s="75" t="s">
        <v>1100</v>
      </c>
      <c r="K103" s="75" t="s">
        <v>1101</v>
      </c>
      <c r="L103" s="75" t="s">
        <v>562</v>
      </c>
      <c r="M103" s="351">
        <v>2</v>
      </c>
      <c r="N103" s="75" t="s">
        <v>489</v>
      </c>
      <c r="O103" s="23">
        <v>1950</v>
      </c>
      <c r="P103" s="23">
        <v>2000</v>
      </c>
      <c r="Q103" s="23">
        <f t="shared" si="1"/>
        <v>3900000</v>
      </c>
      <c r="R103" s="75" t="s">
        <v>756</v>
      </c>
    </row>
    <row r="104" spans="1:18" ht="36" x14ac:dyDescent="0.3">
      <c r="A104" s="75">
        <v>100</v>
      </c>
      <c r="B104" s="75">
        <v>123</v>
      </c>
      <c r="C104" s="91" t="s">
        <v>1102</v>
      </c>
      <c r="D104" s="91" t="s">
        <v>1103</v>
      </c>
      <c r="E104" s="75" t="s">
        <v>499</v>
      </c>
      <c r="F104" s="75" t="s">
        <v>1106</v>
      </c>
      <c r="G104" s="75" t="s">
        <v>503</v>
      </c>
      <c r="H104" s="75" t="s">
        <v>14</v>
      </c>
      <c r="I104" s="75">
        <v>36</v>
      </c>
      <c r="J104" s="75" t="s">
        <v>1104</v>
      </c>
      <c r="K104" s="75" t="s">
        <v>1105</v>
      </c>
      <c r="L104" s="75" t="s">
        <v>18</v>
      </c>
      <c r="M104" s="351">
        <v>3</v>
      </c>
      <c r="N104" s="75" t="s">
        <v>489</v>
      </c>
      <c r="O104" s="117">
        <v>315</v>
      </c>
      <c r="P104" s="117">
        <v>17000</v>
      </c>
      <c r="Q104" s="23">
        <f t="shared" si="1"/>
        <v>5355000</v>
      </c>
      <c r="R104" s="75" t="s">
        <v>633</v>
      </c>
    </row>
    <row r="105" spans="1:18" ht="48" x14ac:dyDescent="0.3">
      <c r="A105" s="75">
        <v>101</v>
      </c>
      <c r="B105" s="75">
        <v>124</v>
      </c>
      <c r="C105" s="79" t="s">
        <v>1107</v>
      </c>
      <c r="D105" s="79" t="s">
        <v>1108</v>
      </c>
      <c r="E105" s="75" t="s">
        <v>1109</v>
      </c>
      <c r="F105" s="75" t="s">
        <v>1112</v>
      </c>
      <c r="G105" s="75" t="s">
        <v>1113</v>
      </c>
      <c r="H105" s="75" t="s">
        <v>525</v>
      </c>
      <c r="I105" s="75">
        <v>36</v>
      </c>
      <c r="J105" s="75" t="s">
        <v>1110</v>
      </c>
      <c r="K105" s="75" t="s">
        <v>1111</v>
      </c>
      <c r="L105" s="75" t="s">
        <v>1097</v>
      </c>
      <c r="M105" s="351">
        <v>1</v>
      </c>
      <c r="N105" s="75" t="s">
        <v>648</v>
      </c>
      <c r="O105" s="23">
        <v>378000</v>
      </c>
      <c r="P105" s="23">
        <v>2000</v>
      </c>
      <c r="Q105" s="23">
        <f t="shared" si="1"/>
        <v>756000000</v>
      </c>
      <c r="R105" s="75" t="s">
        <v>504</v>
      </c>
    </row>
    <row r="106" spans="1:18" ht="72" x14ac:dyDescent="0.3">
      <c r="A106" s="75">
        <v>102</v>
      </c>
      <c r="B106" s="75">
        <v>125</v>
      </c>
      <c r="C106" s="79" t="s">
        <v>1107</v>
      </c>
      <c r="D106" s="111" t="s">
        <v>1114</v>
      </c>
      <c r="E106" s="75" t="s">
        <v>1115</v>
      </c>
      <c r="F106" s="112" t="s">
        <v>1118</v>
      </c>
      <c r="G106" s="75" t="s">
        <v>747</v>
      </c>
      <c r="H106" s="75" t="s">
        <v>525</v>
      </c>
      <c r="I106" s="112">
        <v>36</v>
      </c>
      <c r="J106" s="98" t="s">
        <v>1116</v>
      </c>
      <c r="K106" s="98" t="s">
        <v>1117</v>
      </c>
      <c r="L106" s="98" t="s">
        <v>18</v>
      </c>
      <c r="M106" s="351">
        <v>3</v>
      </c>
      <c r="N106" s="75" t="s">
        <v>648</v>
      </c>
      <c r="O106" s="23">
        <v>538000</v>
      </c>
      <c r="P106" s="23">
        <v>1000</v>
      </c>
      <c r="Q106" s="23">
        <f t="shared" si="1"/>
        <v>538000000</v>
      </c>
      <c r="R106" s="75" t="s">
        <v>1119</v>
      </c>
    </row>
    <row r="107" spans="1:18" ht="36" x14ac:dyDescent="0.3">
      <c r="A107" s="75">
        <v>103</v>
      </c>
      <c r="B107" s="75">
        <v>126</v>
      </c>
      <c r="C107" s="91" t="s">
        <v>1120</v>
      </c>
      <c r="D107" s="91" t="s">
        <v>1121</v>
      </c>
      <c r="E107" s="75" t="s">
        <v>559</v>
      </c>
      <c r="F107" s="75" t="s">
        <v>1124</v>
      </c>
      <c r="G107" s="75" t="s">
        <v>1125</v>
      </c>
      <c r="H107" s="75" t="s">
        <v>525</v>
      </c>
      <c r="I107" s="75">
        <v>36</v>
      </c>
      <c r="J107" s="75" t="s">
        <v>1122</v>
      </c>
      <c r="K107" s="75" t="s">
        <v>1123</v>
      </c>
      <c r="L107" s="75" t="s">
        <v>458</v>
      </c>
      <c r="M107" s="351">
        <v>1</v>
      </c>
      <c r="N107" s="75" t="s">
        <v>648</v>
      </c>
      <c r="O107" s="189">
        <v>49829</v>
      </c>
      <c r="P107" s="189">
        <v>300</v>
      </c>
      <c r="Q107" s="23">
        <f t="shared" si="1"/>
        <v>14948700</v>
      </c>
      <c r="R107" s="75" t="s">
        <v>521</v>
      </c>
    </row>
    <row r="108" spans="1:18" ht="36" x14ac:dyDescent="0.3">
      <c r="A108" s="75">
        <v>104</v>
      </c>
      <c r="B108" s="75">
        <v>127</v>
      </c>
      <c r="C108" s="91" t="s">
        <v>1120</v>
      </c>
      <c r="D108" s="91" t="s">
        <v>1121</v>
      </c>
      <c r="E108" s="75" t="s">
        <v>517</v>
      </c>
      <c r="F108" s="75" t="s">
        <v>1127</v>
      </c>
      <c r="G108" s="75" t="s">
        <v>1125</v>
      </c>
      <c r="H108" s="75" t="s">
        <v>525</v>
      </c>
      <c r="I108" s="75">
        <v>36</v>
      </c>
      <c r="J108" s="75" t="s">
        <v>1126</v>
      </c>
      <c r="K108" s="75" t="s">
        <v>1123</v>
      </c>
      <c r="L108" s="75" t="s">
        <v>458</v>
      </c>
      <c r="M108" s="351">
        <v>1</v>
      </c>
      <c r="N108" s="75" t="s">
        <v>648</v>
      </c>
      <c r="O108" s="189">
        <v>124376</v>
      </c>
      <c r="P108" s="189">
        <v>1000</v>
      </c>
      <c r="Q108" s="23">
        <f t="shared" si="1"/>
        <v>124376000</v>
      </c>
      <c r="R108" s="75" t="s">
        <v>521</v>
      </c>
    </row>
    <row r="109" spans="1:18" ht="48" x14ac:dyDescent="0.3">
      <c r="A109" s="75">
        <v>105</v>
      </c>
      <c r="B109" s="75">
        <v>131</v>
      </c>
      <c r="C109" s="115" t="s">
        <v>1128</v>
      </c>
      <c r="D109" s="115" t="s">
        <v>1129</v>
      </c>
      <c r="E109" s="77" t="s">
        <v>1130</v>
      </c>
      <c r="F109" s="75" t="s">
        <v>670</v>
      </c>
      <c r="G109" s="77" t="s">
        <v>652</v>
      </c>
      <c r="H109" s="77" t="s">
        <v>1131</v>
      </c>
      <c r="I109" s="115" t="s">
        <v>1037</v>
      </c>
      <c r="J109" s="115" t="s">
        <v>1132</v>
      </c>
      <c r="K109" s="75" t="s">
        <v>1133</v>
      </c>
      <c r="L109" s="115" t="s">
        <v>1134</v>
      </c>
      <c r="M109" s="351">
        <v>1</v>
      </c>
      <c r="N109" s="75" t="s">
        <v>648</v>
      </c>
      <c r="O109" s="229">
        <v>3980000</v>
      </c>
      <c r="P109" s="230">
        <v>30</v>
      </c>
      <c r="Q109" s="23">
        <f t="shared" si="1"/>
        <v>119400000</v>
      </c>
      <c r="R109" s="75" t="s">
        <v>1135</v>
      </c>
    </row>
    <row r="110" spans="1:18" ht="60" x14ac:dyDescent="0.3">
      <c r="A110" s="75">
        <v>106</v>
      </c>
      <c r="B110" s="75">
        <v>133</v>
      </c>
      <c r="C110" s="79" t="s">
        <v>1136</v>
      </c>
      <c r="D110" s="75" t="s">
        <v>1137</v>
      </c>
      <c r="E110" s="75" t="s">
        <v>803</v>
      </c>
      <c r="F110" s="75" t="s">
        <v>651</v>
      </c>
      <c r="G110" s="75" t="s">
        <v>1018</v>
      </c>
      <c r="H110" s="75" t="s">
        <v>525</v>
      </c>
      <c r="I110" s="75">
        <v>24</v>
      </c>
      <c r="J110" s="75" t="s">
        <v>1138</v>
      </c>
      <c r="K110" s="75" t="s">
        <v>1139</v>
      </c>
      <c r="L110" s="75" t="s">
        <v>492</v>
      </c>
      <c r="M110" s="351">
        <v>2</v>
      </c>
      <c r="N110" s="75" t="s">
        <v>648</v>
      </c>
      <c r="O110" s="193">
        <v>8833500</v>
      </c>
      <c r="P110" s="23">
        <v>100</v>
      </c>
      <c r="Q110" s="23">
        <f t="shared" si="1"/>
        <v>883350000</v>
      </c>
      <c r="R110" s="75" t="s">
        <v>496</v>
      </c>
    </row>
    <row r="111" spans="1:18" ht="24" x14ac:dyDescent="0.3">
      <c r="A111" s="75">
        <v>107</v>
      </c>
      <c r="B111" s="75">
        <v>134</v>
      </c>
      <c r="C111" s="79" t="s">
        <v>1140</v>
      </c>
      <c r="D111" s="79" t="s">
        <v>1141</v>
      </c>
      <c r="E111" s="75" t="s">
        <v>511</v>
      </c>
      <c r="F111" s="75" t="s">
        <v>579</v>
      </c>
      <c r="G111" s="75" t="s">
        <v>1144</v>
      </c>
      <c r="H111" s="75" t="s">
        <v>14</v>
      </c>
      <c r="I111" s="75">
        <v>36</v>
      </c>
      <c r="J111" s="75" t="s">
        <v>1142</v>
      </c>
      <c r="K111" s="75" t="s">
        <v>1143</v>
      </c>
      <c r="L111" s="75" t="s">
        <v>18</v>
      </c>
      <c r="M111" s="351">
        <v>3</v>
      </c>
      <c r="N111" s="75" t="s">
        <v>489</v>
      </c>
      <c r="O111" s="231">
        <v>28500</v>
      </c>
      <c r="P111" s="216">
        <v>11000</v>
      </c>
      <c r="Q111" s="23">
        <f t="shared" si="1"/>
        <v>313500000</v>
      </c>
      <c r="R111" s="75" t="s">
        <v>1145</v>
      </c>
    </row>
    <row r="112" spans="1:18" ht="48" x14ac:dyDescent="0.3">
      <c r="A112" s="75">
        <v>108</v>
      </c>
      <c r="B112" s="75">
        <v>136</v>
      </c>
      <c r="C112" s="75" t="s">
        <v>1146</v>
      </c>
      <c r="D112" s="75" t="s">
        <v>1147</v>
      </c>
      <c r="E112" s="75" t="s">
        <v>1148</v>
      </c>
      <c r="F112" s="75" t="s">
        <v>662</v>
      </c>
      <c r="G112" s="75" t="s">
        <v>1152</v>
      </c>
      <c r="H112" s="75" t="s">
        <v>525</v>
      </c>
      <c r="I112" s="75">
        <v>24</v>
      </c>
      <c r="J112" s="75" t="s">
        <v>1149</v>
      </c>
      <c r="K112" s="75" t="s">
        <v>1150</v>
      </c>
      <c r="L112" s="75" t="s">
        <v>1151</v>
      </c>
      <c r="M112" s="351">
        <v>5</v>
      </c>
      <c r="N112" s="75" t="s">
        <v>648</v>
      </c>
      <c r="O112" s="219">
        <v>127000</v>
      </c>
      <c r="P112" s="219">
        <v>4000</v>
      </c>
      <c r="Q112" s="23">
        <f t="shared" si="1"/>
        <v>508000000</v>
      </c>
      <c r="R112" s="75" t="s">
        <v>814</v>
      </c>
    </row>
    <row r="113" spans="1:18" ht="24" x14ac:dyDescent="0.3">
      <c r="A113" s="75">
        <v>109</v>
      </c>
      <c r="B113" s="75">
        <v>140</v>
      </c>
      <c r="C113" s="79" t="s">
        <v>1153</v>
      </c>
      <c r="D113" s="79" t="s">
        <v>1154</v>
      </c>
      <c r="E113" s="79" t="s">
        <v>1067</v>
      </c>
      <c r="F113" s="75" t="s">
        <v>520</v>
      </c>
      <c r="G113" s="75" t="s">
        <v>632</v>
      </c>
      <c r="H113" s="75" t="s">
        <v>14</v>
      </c>
      <c r="I113" s="139">
        <v>24</v>
      </c>
      <c r="J113" s="75" t="s">
        <v>1155</v>
      </c>
      <c r="K113" s="75" t="s">
        <v>1156</v>
      </c>
      <c r="L113" s="75" t="s">
        <v>1157</v>
      </c>
      <c r="M113" s="351">
        <v>1</v>
      </c>
      <c r="N113" s="75" t="s">
        <v>489</v>
      </c>
      <c r="O113" s="192">
        <v>6300</v>
      </c>
      <c r="P113" s="192">
        <v>10000</v>
      </c>
      <c r="Q113" s="23">
        <f t="shared" si="1"/>
        <v>63000000</v>
      </c>
      <c r="R113" s="75" t="s">
        <v>416</v>
      </c>
    </row>
    <row r="114" spans="1:18" ht="36" x14ac:dyDescent="0.3">
      <c r="A114" s="75">
        <v>110</v>
      </c>
      <c r="B114" s="75">
        <v>141</v>
      </c>
      <c r="C114" s="79" t="s">
        <v>1158</v>
      </c>
      <c r="D114" s="91" t="s">
        <v>1159</v>
      </c>
      <c r="E114" s="75" t="s">
        <v>1160</v>
      </c>
      <c r="F114" s="89" t="s">
        <v>1162</v>
      </c>
      <c r="G114" s="89" t="s">
        <v>529</v>
      </c>
      <c r="H114" s="75" t="s">
        <v>525</v>
      </c>
      <c r="I114" s="75">
        <v>24</v>
      </c>
      <c r="J114" s="75" t="s">
        <v>1161</v>
      </c>
      <c r="K114" s="75" t="s">
        <v>746</v>
      </c>
      <c r="L114" s="75" t="s">
        <v>18</v>
      </c>
      <c r="M114" s="351">
        <v>3</v>
      </c>
      <c r="N114" s="75" t="s">
        <v>412</v>
      </c>
      <c r="O114" s="117">
        <v>805</v>
      </c>
      <c r="P114" s="23">
        <v>40000</v>
      </c>
      <c r="Q114" s="23">
        <f t="shared" si="1"/>
        <v>32200000</v>
      </c>
      <c r="R114" s="75" t="s">
        <v>748</v>
      </c>
    </row>
    <row r="115" spans="1:18" ht="72" x14ac:dyDescent="0.3">
      <c r="A115" s="75">
        <v>111</v>
      </c>
      <c r="B115" s="75">
        <v>142</v>
      </c>
      <c r="C115" s="79" t="s">
        <v>2760</v>
      </c>
      <c r="D115" s="79" t="s">
        <v>2761</v>
      </c>
      <c r="E115" s="75" t="s">
        <v>2762</v>
      </c>
      <c r="F115" s="75" t="s">
        <v>2765</v>
      </c>
      <c r="G115" s="75" t="s">
        <v>925</v>
      </c>
      <c r="H115" s="75" t="s">
        <v>914</v>
      </c>
      <c r="I115" s="75">
        <v>24</v>
      </c>
      <c r="J115" s="75" t="s">
        <v>2763</v>
      </c>
      <c r="K115" s="75" t="s">
        <v>2764</v>
      </c>
      <c r="L115" s="75" t="s">
        <v>924</v>
      </c>
      <c r="M115" s="351">
        <v>1</v>
      </c>
      <c r="N115" s="75" t="s">
        <v>648</v>
      </c>
      <c r="O115" s="207">
        <v>41801</v>
      </c>
      <c r="P115" s="217">
        <v>500</v>
      </c>
      <c r="Q115" s="23">
        <f t="shared" si="1"/>
        <v>20900500</v>
      </c>
      <c r="R115" s="75" t="s">
        <v>590</v>
      </c>
    </row>
    <row r="116" spans="1:18" ht="36" x14ac:dyDescent="0.3">
      <c r="A116" s="75">
        <v>112</v>
      </c>
      <c r="B116" s="75">
        <v>145</v>
      </c>
      <c r="C116" s="79" t="s">
        <v>1163</v>
      </c>
      <c r="D116" s="79" t="s">
        <v>1164</v>
      </c>
      <c r="E116" s="75" t="s">
        <v>803</v>
      </c>
      <c r="F116" s="75" t="s">
        <v>1167</v>
      </c>
      <c r="G116" s="75" t="s">
        <v>698</v>
      </c>
      <c r="H116" s="75" t="s">
        <v>14</v>
      </c>
      <c r="I116" s="75">
        <v>36</v>
      </c>
      <c r="J116" s="75" t="s">
        <v>1165</v>
      </c>
      <c r="K116" s="75" t="s">
        <v>1166</v>
      </c>
      <c r="L116" s="75" t="s">
        <v>18</v>
      </c>
      <c r="M116" s="351">
        <v>4</v>
      </c>
      <c r="N116" s="75" t="s">
        <v>489</v>
      </c>
      <c r="O116" s="23">
        <v>3500</v>
      </c>
      <c r="P116" s="23">
        <v>20000</v>
      </c>
      <c r="Q116" s="23">
        <f t="shared" si="1"/>
        <v>70000000</v>
      </c>
      <c r="R116" s="75" t="s">
        <v>504</v>
      </c>
    </row>
    <row r="117" spans="1:18" ht="36" x14ac:dyDescent="0.3">
      <c r="A117" s="75">
        <v>113</v>
      </c>
      <c r="B117" s="75">
        <v>146</v>
      </c>
      <c r="C117" s="79" t="s">
        <v>1168</v>
      </c>
      <c r="D117" s="91" t="s">
        <v>2766</v>
      </c>
      <c r="E117" s="75" t="s">
        <v>1170</v>
      </c>
      <c r="F117" s="75" t="s">
        <v>1780</v>
      </c>
      <c r="G117" s="75" t="s">
        <v>529</v>
      </c>
      <c r="H117" s="75" t="s">
        <v>525</v>
      </c>
      <c r="I117" s="75">
        <v>36</v>
      </c>
      <c r="J117" s="75" t="s">
        <v>2767</v>
      </c>
      <c r="K117" s="75" t="s">
        <v>1235</v>
      </c>
      <c r="L117" s="75" t="s">
        <v>458</v>
      </c>
      <c r="M117" s="351">
        <v>1</v>
      </c>
      <c r="N117" s="75" t="s">
        <v>412</v>
      </c>
      <c r="O117" s="23">
        <v>12600</v>
      </c>
      <c r="P117" s="217">
        <v>10000</v>
      </c>
      <c r="Q117" s="23">
        <f t="shared" si="1"/>
        <v>126000000</v>
      </c>
      <c r="R117" s="75" t="s">
        <v>604</v>
      </c>
    </row>
    <row r="118" spans="1:18" ht="24" x14ac:dyDescent="0.3">
      <c r="A118" s="75">
        <v>114</v>
      </c>
      <c r="B118" s="75">
        <v>147</v>
      </c>
      <c r="C118" s="79" t="s">
        <v>1168</v>
      </c>
      <c r="D118" s="91" t="s">
        <v>1169</v>
      </c>
      <c r="E118" s="75" t="s">
        <v>1170</v>
      </c>
      <c r="F118" s="75" t="s">
        <v>1173</v>
      </c>
      <c r="G118" s="75" t="s">
        <v>529</v>
      </c>
      <c r="H118" s="75" t="s">
        <v>525</v>
      </c>
      <c r="I118" s="75">
        <v>36</v>
      </c>
      <c r="J118" s="75" t="s">
        <v>1171</v>
      </c>
      <c r="K118" s="75" t="s">
        <v>1172</v>
      </c>
      <c r="L118" s="75" t="s">
        <v>18</v>
      </c>
      <c r="M118" s="351">
        <v>3</v>
      </c>
      <c r="N118" s="75" t="s">
        <v>412</v>
      </c>
      <c r="O118" s="23">
        <v>4200</v>
      </c>
      <c r="P118" s="216">
        <v>22000</v>
      </c>
      <c r="Q118" s="23">
        <f t="shared" si="1"/>
        <v>92400000</v>
      </c>
      <c r="R118" s="75" t="s">
        <v>604</v>
      </c>
    </row>
    <row r="119" spans="1:18" ht="24" x14ac:dyDescent="0.3">
      <c r="A119" s="75">
        <v>115</v>
      </c>
      <c r="B119" s="75">
        <v>148</v>
      </c>
      <c r="C119" s="79" t="s">
        <v>1168</v>
      </c>
      <c r="D119" s="91" t="s">
        <v>1174</v>
      </c>
      <c r="E119" s="75" t="s">
        <v>1067</v>
      </c>
      <c r="F119" s="75" t="s">
        <v>888</v>
      </c>
      <c r="G119" s="75" t="s">
        <v>503</v>
      </c>
      <c r="H119" s="75" t="s">
        <v>14</v>
      </c>
      <c r="I119" s="75">
        <v>60</v>
      </c>
      <c r="J119" s="75" t="s">
        <v>1175</v>
      </c>
      <c r="K119" s="75" t="s">
        <v>1176</v>
      </c>
      <c r="L119" s="75" t="s">
        <v>767</v>
      </c>
      <c r="M119" s="351">
        <v>1</v>
      </c>
      <c r="N119" s="75" t="s">
        <v>489</v>
      </c>
      <c r="O119" s="23">
        <v>607</v>
      </c>
      <c r="P119" s="23">
        <v>350000</v>
      </c>
      <c r="Q119" s="23">
        <f t="shared" si="1"/>
        <v>212450000</v>
      </c>
      <c r="R119" s="75" t="s">
        <v>604</v>
      </c>
    </row>
    <row r="120" spans="1:18" ht="24" x14ac:dyDescent="0.3">
      <c r="A120" s="75">
        <v>116</v>
      </c>
      <c r="B120" s="75">
        <v>149</v>
      </c>
      <c r="C120" s="75" t="s">
        <v>1177</v>
      </c>
      <c r="D120" s="121" t="s">
        <v>1178</v>
      </c>
      <c r="E120" s="75" t="s">
        <v>1179</v>
      </c>
      <c r="F120" s="110" t="s">
        <v>1182</v>
      </c>
      <c r="G120" s="75" t="s">
        <v>1183</v>
      </c>
      <c r="H120" s="75" t="s">
        <v>14</v>
      </c>
      <c r="I120" s="110">
        <v>24</v>
      </c>
      <c r="J120" s="110" t="s">
        <v>1180</v>
      </c>
      <c r="K120" s="110" t="s">
        <v>1181</v>
      </c>
      <c r="L120" s="110" t="s">
        <v>767</v>
      </c>
      <c r="M120" s="351">
        <v>1</v>
      </c>
      <c r="N120" s="75" t="s">
        <v>489</v>
      </c>
      <c r="O120" s="207">
        <v>714</v>
      </c>
      <c r="P120" s="23">
        <v>15000</v>
      </c>
      <c r="Q120" s="23">
        <f t="shared" si="1"/>
        <v>10710000</v>
      </c>
      <c r="R120" s="75" t="s">
        <v>1145</v>
      </c>
    </row>
    <row r="121" spans="1:18" ht="24" x14ac:dyDescent="0.3">
      <c r="A121" s="75">
        <v>117</v>
      </c>
      <c r="B121" s="75">
        <v>150</v>
      </c>
      <c r="C121" s="79" t="s">
        <v>1177</v>
      </c>
      <c r="D121" s="79" t="s">
        <v>2768</v>
      </c>
      <c r="E121" s="75" t="s">
        <v>2769</v>
      </c>
      <c r="F121" s="75" t="s">
        <v>2774</v>
      </c>
      <c r="G121" s="75" t="s">
        <v>529</v>
      </c>
      <c r="H121" s="75" t="s">
        <v>525</v>
      </c>
      <c r="I121" s="75" t="s">
        <v>2773</v>
      </c>
      <c r="J121" s="75" t="s">
        <v>2770</v>
      </c>
      <c r="K121" s="75" t="s">
        <v>2771</v>
      </c>
      <c r="L121" s="75" t="s">
        <v>2772</v>
      </c>
      <c r="M121" s="351">
        <v>1</v>
      </c>
      <c r="N121" s="75" t="s">
        <v>412</v>
      </c>
      <c r="O121" s="23">
        <v>24500</v>
      </c>
      <c r="P121" s="217">
        <v>1000</v>
      </c>
      <c r="Q121" s="23">
        <f t="shared" si="1"/>
        <v>24500000</v>
      </c>
      <c r="R121" s="75" t="s">
        <v>1266</v>
      </c>
    </row>
    <row r="122" spans="1:18" ht="36" x14ac:dyDescent="0.3">
      <c r="A122" s="75">
        <v>118</v>
      </c>
      <c r="B122" s="75">
        <v>151</v>
      </c>
      <c r="C122" s="91" t="s">
        <v>1184</v>
      </c>
      <c r="D122" s="91" t="s">
        <v>1185</v>
      </c>
      <c r="E122" s="75" t="s">
        <v>1186</v>
      </c>
      <c r="F122" s="75" t="s">
        <v>1188</v>
      </c>
      <c r="G122" s="75" t="s">
        <v>791</v>
      </c>
      <c r="H122" s="75" t="s">
        <v>14</v>
      </c>
      <c r="I122" s="75">
        <v>36</v>
      </c>
      <c r="J122" s="75" t="s">
        <v>1187</v>
      </c>
      <c r="K122" s="75" t="s">
        <v>789</v>
      </c>
      <c r="L122" s="75" t="s">
        <v>41</v>
      </c>
      <c r="M122" s="351">
        <v>1</v>
      </c>
      <c r="N122" s="75" t="s">
        <v>53</v>
      </c>
      <c r="O122" s="189">
        <v>3475</v>
      </c>
      <c r="P122" s="189">
        <v>5000</v>
      </c>
      <c r="Q122" s="23">
        <f t="shared" si="1"/>
        <v>17375000</v>
      </c>
      <c r="R122" s="75" t="s">
        <v>521</v>
      </c>
    </row>
    <row r="123" spans="1:18" ht="84" x14ac:dyDescent="0.3">
      <c r="A123" s="75">
        <v>119</v>
      </c>
      <c r="B123" s="75">
        <v>152</v>
      </c>
      <c r="C123" s="79" t="s">
        <v>1184</v>
      </c>
      <c r="D123" s="79" t="s">
        <v>1189</v>
      </c>
      <c r="E123" s="75" t="s">
        <v>1186</v>
      </c>
      <c r="F123" s="75" t="s">
        <v>1191</v>
      </c>
      <c r="G123" s="75" t="s">
        <v>1192</v>
      </c>
      <c r="H123" s="75" t="s">
        <v>14</v>
      </c>
      <c r="I123" s="75">
        <v>36</v>
      </c>
      <c r="J123" s="75" t="s">
        <v>1190</v>
      </c>
      <c r="K123" s="75" t="s">
        <v>1022</v>
      </c>
      <c r="L123" s="75" t="s">
        <v>18</v>
      </c>
      <c r="M123" s="351">
        <v>3</v>
      </c>
      <c r="N123" s="75" t="s">
        <v>53</v>
      </c>
      <c r="O123" s="225">
        <v>735</v>
      </c>
      <c r="P123" s="225">
        <v>5000</v>
      </c>
      <c r="Q123" s="23">
        <f t="shared" si="1"/>
        <v>3675000</v>
      </c>
      <c r="R123" s="75" t="s">
        <v>1025</v>
      </c>
    </row>
    <row r="124" spans="1:18" ht="24" x14ac:dyDescent="0.3">
      <c r="A124" s="75">
        <v>120</v>
      </c>
      <c r="B124" s="75">
        <v>153</v>
      </c>
      <c r="C124" s="91" t="s">
        <v>1193</v>
      </c>
      <c r="D124" s="100" t="s">
        <v>1194</v>
      </c>
      <c r="E124" s="75" t="s">
        <v>1195</v>
      </c>
      <c r="F124" s="75" t="s">
        <v>1197</v>
      </c>
      <c r="G124" s="75" t="s">
        <v>632</v>
      </c>
      <c r="H124" s="75" t="s">
        <v>14</v>
      </c>
      <c r="I124" s="75" t="s">
        <v>1037</v>
      </c>
      <c r="J124" s="75" t="s">
        <v>1196</v>
      </c>
      <c r="K124" s="75" t="s">
        <v>981</v>
      </c>
      <c r="L124" s="75" t="s">
        <v>982</v>
      </c>
      <c r="M124" s="351">
        <v>1</v>
      </c>
      <c r="N124" s="75" t="s">
        <v>489</v>
      </c>
      <c r="O124" s="117">
        <v>3100</v>
      </c>
      <c r="P124" s="117">
        <v>20000</v>
      </c>
      <c r="Q124" s="23">
        <f t="shared" si="1"/>
        <v>62000000</v>
      </c>
      <c r="R124" s="75" t="s">
        <v>633</v>
      </c>
    </row>
    <row r="125" spans="1:18" ht="24" x14ac:dyDescent="0.3">
      <c r="A125" s="75">
        <v>121</v>
      </c>
      <c r="B125" s="75">
        <v>154</v>
      </c>
      <c r="C125" s="79" t="s">
        <v>1198</v>
      </c>
      <c r="D125" s="118" t="s">
        <v>1199</v>
      </c>
      <c r="E125" s="75" t="s">
        <v>1200</v>
      </c>
      <c r="F125" s="77" t="s">
        <v>1202</v>
      </c>
      <c r="G125" s="77" t="s">
        <v>639</v>
      </c>
      <c r="H125" s="75" t="s">
        <v>525</v>
      </c>
      <c r="I125" s="77">
        <v>36</v>
      </c>
      <c r="J125" s="77" t="s">
        <v>1201</v>
      </c>
      <c r="K125" s="75" t="s">
        <v>431</v>
      </c>
      <c r="L125" s="75" t="s">
        <v>18</v>
      </c>
      <c r="M125" s="351">
        <v>3</v>
      </c>
      <c r="N125" s="75" t="s">
        <v>412</v>
      </c>
      <c r="O125" s="117">
        <v>567</v>
      </c>
      <c r="P125" s="117">
        <v>20000</v>
      </c>
      <c r="Q125" s="23">
        <f t="shared" si="1"/>
        <v>11340000</v>
      </c>
      <c r="R125" s="75" t="s">
        <v>433</v>
      </c>
    </row>
    <row r="126" spans="1:18" ht="48" x14ac:dyDescent="0.3">
      <c r="A126" s="75">
        <v>122</v>
      </c>
      <c r="B126" s="75">
        <v>155</v>
      </c>
      <c r="C126" s="79" t="s">
        <v>1203</v>
      </c>
      <c r="D126" s="79" t="s">
        <v>1204</v>
      </c>
      <c r="E126" s="75" t="s">
        <v>511</v>
      </c>
      <c r="F126" s="75" t="s">
        <v>662</v>
      </c>
      <c r="G126" s="75" t="s">
        <v>529</v>
      </c>
      <c r="H126" s="75" t="s">
        <v>525</v>
      </c>
      <c r="I126" s="75">
        <v>24</v>
      </c>
      <c r="J126" s="75" t="s">
        <v>1205</v>
      </c>
      <c r="K126" s="75" t="s">
        <v>1206</v>
      </c>
      <c r="L126" s="75" t="s">
        <v>1006</v>
      </c>
      <c r="M126" s="351">
        <v>1</v>
      </c>
      <c r="N126" s="75" t="s">
        <v>648</v>
      </c>
      <c r="O126" s="207">
        <v>68000</v>
      </c>
      <c r="P126" s="23">
        <v>2000</v>
      </c>
      <c r="Q126" s="23">
        <f t="shared" si="1"/>
        <v>136000000</v>
      </c>
      <c r="R126" s="75" t="s">
        <v>672</v>
      </c>
    </row>
    <row r="127" spans="1:18" ht="36" x14ac:dyDescent="0.3">
      <c r="A127" s="75">
        <v>123</v>
      </c>
      <c r="B127" s="75">
        <v>156</v>
      </c>
      <c r="C127" s="79" t="s">
        <v>1207</v>
      </c>
      <c r="D127" s="79" t="s">
        <v>1208</v>
      </c>
      <c r="E127" s="79" t="s">
        <v>511</v>
      </c>
      <c r="F127" s="89" t="s">
        <v>1211</v>
      </c>
      <c r="G127" s="75" t="s">
        <v>529</v>
      </c>
      <c r="H127" s="75" t="s">
        <v>525</v>
      </c>
      <c r="I127" s="139">
        <v>24</v>
      </c>
      <c r="J127" s="89" t="s">
        <v>1209</v>
      </c>
      <c r="K127" s="75" t="s">
        <v>1210</v>
      </c>
      <c r="L127" s="75" t="s">
        <v>420</v>
      </c>
      <c r="M127" s="351">
        <v>2</v>
      </c>
      <c r="N127" s="75" t="s">
        <v>648</v>
      </c>
      <c r="O127" s="196">
        <v>37400</v>
      </c>
      <c r="P127" s="192">
        <v>3000</v>
      </c>
      <c r="Q127" s="23">
        <f t="shared" si="1"/>
        <v>112200000</v>
      </c>
      <c r="R127" s="75" t="s">
        <v>416</v>
      </c>
    </row>
    <row r="128" spans="1:18" ht="36" x14ac:dyDescent="0.3">
      <c r="A128" s="75">
        <v>124</v>
      </c>
      <c r="B128" s="75">
        <v>158</v>
      </c>
      <c r="C128" s="79" t="s">
        <v>1212</v>
      </c>
      <c r="D128" s="353" t="s">
        <v>1213</v>
      </c>
      <c r="E128" s="91" t="s">
        <v>1214</v>
      </c>
      <c r="F128" s="91" t="s">
        <v>1216</v>
      </c>
      <c r="G128" s="91" t="s">
        <v>612</v>
      </c>
      <c r="H128" s="91" t="s">
        <v>525</v>
      </c>
      <c r="I128" s="110">
        <v>24</v>
      </c>
      <c r="J128" s="354" t="s">
        <v>1215</v>
      </c>
      <c r="K128" s="352" t="s">
        <v>1005</v>
      </c>
      <c r="L128" s="75" t="s">
        <v>704</v>
      </c>
      <c r="M128" s="351">
        <v>1</v>
      </c>
      <c r="N128" s="75" t="s">
        <v>648</v>
      </c>
      <c r="O128" s="193">
        <v>350000</v>
      </c>
      <c r="P128" s="23">
        <v>100</v>
      </c>
      <c r="Q128" s="23">
        <f t="shared" si="1"/>
        <v>35000000</v>
      </c>
      <c r="R128" s="75" t="s">
        <v>1007</v>
      </c>
    </row>
    <row r="129" spans="1:18" ht="36" x14ac:dyDescent="0.3">
      <c r="A129" s="75">
        <v>125</v>
      </c>
      <c r="B129" s="75">
        <v>159</v>
      </c>
      <c r="C129" s="91" t="s">
        <v>1218</v>
      </c>
      <c r="D129" s="91" t="s">
        <v>1219</v>
      </c>
      <c r="E129" s="75" t="s">
        <v>1220</v>
      </c>
      <c r="F129" s="75" t="s">
        <v>1223</v>
      </c>
      <c r="G129" s="75" t="s">
        <v>1224</v>
      </c>
      <c r="H129" s="75" t="s">
        <v>14</v>
      </c>
      <c r="I129" s="75">
        <v>36</v>
      </c>
      <c r="J129" s="75" t="s">
        <v>1221</v>
      </c>
      <c r="K129" s="75" t="s">
        <v>1222</v>
      </c>
      <c r="L129" s="75" t="s">
        <v>546</v>
      </c>
      <c r="M129" s="351">
        <v>2</v>
      </c>
      <c r="N129" s="75" t="s">
        <v>46</v>
      </c>
      <c r="O129" s="189">
        <v>23799</v>
      </c>
      <c r="P129" s="189">
        <v>1000</v>
      </c>
      <c r="Q129" s="23">
        <f t="shared" si="1"/>
        <v>23799000</v>
      </c>
      <c r="R129" s="75" t="s">
        <v>521</v>
      </c>
    </row>
    <row r="130" spans="1:18" ht="24" x14ac:dyDescent="0.3">
      <c r="A130" s="75">
        <v>126</v>
      </c>
      <c r="B130" s="75">
        <v>160</v>
      </c>
      <c r="C130" s="75" t="s">
        <v>1225</v>
      </c>
      <c r="D130" s="84" t="s">
        <v>1226</v>
      </c>
      <c r="E130" s="75" t="s">
        <v>1067</v>
      </c>
      <c r="F130" s="84" t="s">
        <v>1229</v>
      </c>
      <c r="G130" s="84" t="s">
        <v>632</v>
      </c>
      <c r="H130" s="75" t="s">
        <v>14</v>
      </c>
      <c r="I130" s="75">
        <v>48</v>
      </c>
      <c r="J130" s="75" t="s">
        <v>1227</v>
      </c>
      <c r="K130" s="84" t="s">
        <v>1228</v>
      </c>
      <c r="L130" s="84" t="s">
        <v>767</v>
      </c>
      <c r="M130" s="351">
        <v>1</v>
      </c>
      <c r="N130" s="75" t="s">
        <v>489</v>
      </c>
      <c r="O130" s="219">
        <v>42000</v>
      </c>
      <c r="P130" s="219">
        <v>1000</v>
      </c>
      <c r="Q130" s="23">
        <f t="shared" si="1"/>
        <v>42000000</v>
      </c>
      <c r="R130" s="75" t="s">
        <v>1230</v>
      </c>
    </row>
    <row r="131" spans="1:18" ht="60" x14ac:dyDescent="0.3">
      <c r="A131" s="75">
        <v>127</v>
      </c>
      <c r="B131" s="75">
        <v>161</v>
      </c>
      <c r="C131" s="79" t="s">
        <v>1231</v>
      </c>
      <c r="D131" s="91" t="s">
        <v>1232</v>
      </c>
      <c r="E131" s="75" t="s">
        <v>1233</v>
      </c>
      <c r="F131" s="75" t="s">
        <v>1236</v>
      </c>
      <c r="G131" s="75" t="s">
        <v>1237</v>
      </c>
      <c r="H131" s="75" t="s">
        <v>525</v>
      </c>
      <c r="I131" s="75">
        <v>48</v>
      </c>
      <c r="J131" s="75" t="s">
        <v>1234</v>
      </c>
      <c r="K131" s="75" t="s">
        <v>1235</v>
      </c>
      <c r="L131" s="75" t="s">
        <v>458</v>
      </c>
      <c r="M131" s="351">
        <v>1</v>
      </c>
      <c r="N131" s="75" t="s">
        <v>412</v>
      </c>
      <c r="O131" s="215">
        <v>21000</v>
      </c>
      <c r="P131" s="23">
        <v>2000</v>
      </c>
      <c r="Q131" s="23">
        <f t="shared" si="1"/>
        <v>42000000</v>
      </c>
      <c r="R131" s="75" t="s">
        <v>604</v>
      </c>
    </row>
    <row r="132" spans="1:18" ht="48" x14ac:dyDescent="0.3">
      <c r="A132" s="75">
        <v>128</v>
      </c>
      <c r="B132" s="75">
        <v>162</v>
      </c>
      <c r="C132" s="79" t="s">
        <v>1238</v>
      </c>
      <c r="D132" s="79" t="s">
        <v>1239</v>
      </c>
      <c r="E132" s="75" t="s">
        <v>1240</v>
      </c>
      <c r="F132" s="75" t="s">
        <v>520</v>
      </c>
      <c r="G132" s="75" t="s">
        <v>495</v>
      </c>
      <c r="H132" s="75" t="s">
        <v>14</v>
      </c>
      <c r="I132" s="75">
        <v>36</v>
      </c>
      <c r="J132" s="75" t="s">
        <v>1241</v>
      </c>
      <c r="K132" s="75" t="s">
        <v>805</v>
      </c>
      <c r="L132" s="75" t="s">
        <v>18</v>
      </c>
      <c r="M132" s="351">
        <v>3</v>
      </c>
      <c r="N132" s="75" t="s">
        <v>489</v>
      </c>
      <c r="O132" s="23">
        <v>7350</v>
      </c>
      <c r="P132" s="23">
        <v>20000</v>
      </c>
      <c r="Q132" s="23">
        <f t="shared" si="1"/>
        <v>147000000</v>
      </c>
      <c r="R132" s="75" t="s">
        <v>806</v>
      </c>
    </row>
    <row r="133" spans="1:18" ht="36" x14ac:dyDescent="0.3">
      <c r="A133" s="75">
        <v>129</v>
      </c>
      <c r="B133" s="75">
        <v>164</v>
      </c>
      <c r="C133" s="79" t="s">
        <v>1242</v>
      </c>
      <c r="D133" s="91" t="s">
        <v>1243</v>
      </c>
      <c r="E133" s="75" t="s">
        <v>701</v>
      </c>
      <c r="F133" s="75" t="s">
        <v>1246</v>
      </c>
      <c r="G133" s="75" t="s">
        <v>529</v>
      </c>
      <c r="H133" s="75" t="s">
        <v>525</v>
      </c>
      <c r="I133" s="75">
        <v>36</v>
      </c>
      <c r="J133" s="75" t="s">
        <v>1244</v>
      </c>
      <c r="K133" s="75" t="s">
        <v>1245</v>
      </c>
      <c r="L133" s="75" t="s">
        <v>41</v>
      </c>
      <c r="M133" s="351">
        <v>1</v>
      </c>
      <c r="N133" s="75" t="s">
        <v>412</v>
      </c>
      <c r="O133" s="215">
        <v>52500</v>
      </c>
      <c r="P133" s="23">
        <v>3500</v>
      </c>
      <c r="Q133" s="23">
        <f t="shared" ref="Q133:Q196" si="2">P133*O133</f>
        <v>183750000</v>
      </c>
      <c r="R133" s="75" t="s">
        <v>604</v>
      </c>
    </row>
    <row r="134" spans="1:18" ht="60" x14ac:dyDescent="0.3">
      <c r="A134" s="75">
        <v>130</v>
      </c>
      <c r="B134" s="75">
        <v>165</v>
      </c>
      <c r="C134" s="118" t="s">
        <v>1247</v>
      </c>
      <c r="D134" s="118" t="s">
        <v>1247</v>
      </c>
      <c r="E134" s="75" t="s">
        <v>1248</v>
      </c>
      <c r="F134" s="77" t="s">
        <v>1250</v>
      </c>
      <c r="G134" s="77" t="s">
        <v>639</v>
      </c>
      <c r="H134" s="75" t="s">
        <v>525</v>
      </c>
      <c r="I134" s="77">
        <v>30</v>
      </c>
      <c r="J134" s="77" t="s">
        <v>1249</v>
      </c>
      <c r="K134" s="75" t="s">
        <v>431</v>
      </c>
      <c r="L134" s="75" t="s">
        <v>18</v>
      </c>
      <c r="M134" s="351">
        <v>3</v>
      </c>
      <c r="N134" s="75" t="s">
        <v>412</v>
      </c>
      <c r="O134" s="117">
        <v>1701</v>
      </c>
      <c r="P134" s="117">
        <v>40000</v>
      </c>
      <c r="Q134" s="23">
        <f t="shared" si="2"/>
        <v>68040000</v>
      </c>
      <c r="R134" s="75" t="s">
        <v>433</v>
      </c>
    </row>
    <row r="135" spans="1:18" ht="48" x14ac:dyDescent="0.3">
      <c r="A135" s="75">
        <v>131</v>
      </c>
      <c r="B135" s="75">
        <v>167</v>
      </c>
      <c r="C135" s="79" t="s">
        <v>1251</v>
      </c>
      <c r="D135" s="79" t="s">
        <v>1252</v>
      </c>
      <c r="E135" s="75" t="s">
        <v>1253</v>
      </c>
      <c r="F135" s="98" t="s">
        <v>1257</v>
      </c>
      <c r="G135" s="98" t="s">
        <v>1258</v>
      </c>
      <c r="H135" s="75" t="s">
        <v>525</v>
      </c>
      <c r="I135" s="126">
        <v>24</v>
      </c>
      <c r="J135" s="98" t="s">
        <v>1255</v>
      </c>
      <c r="K135" s="98" t="s">
        <v>1256</v>
      </c>
      <c r="L135" s="98" t="s">
        <v>624</v>
      </c>
      <c r="M135" s="351">
        <v>2</v>
      </c>
      <c r="N135" s="75" t="s">
        <v>1254</v>
      </c>
      <c r="O135" s="194">
        <v>88000</v>
      </c>
      <c r="P135" s="225">
        <v>30000</v>
      </c>
      <c r="Q135" s="23">
        <f t="shared" si="2"/>
        <v>2640000000</v>
      </c>
      <c r="R135" s="75" t="s">
        <v>1259</v>
      </c>
    </row>
    <row r="136" spans="1:18" ht="60" x14ac:dyDescent="0.3">
      <c r="A136" s="75">
        <v>132</v>
      </c>
      <c r="B136" s="75">
        <v>168</v>
      </c>
      <c r="C136" s="79" t="s">
        <v>1260</v>
      </c>
      <c r="D136" s="79" t="s">
        <v>1261</v>
      </c>
      <c r="E136" s="75" t="s">
        <v>1262</v>
      </c>
      <c r="F136" s="75" t="s">
        <v>1265</v>
      </c>
      <c r="G136" s="75" t="s">
        <v>529</v>
      </c>
      <c r="H136" s="75" t="s">
        <v>525</v>
      </c>
      <c r="I136" s="75" t="s">
        <v>1045</v>
      </c>
      <c r="J136" s="75" t="s">
        <v>1263</v>
      </c>
      <c r="K136" s="75" t="s">
        <v>1264</v>
      </c>
      <c r="L136" s="75" t="s">
        <v>18</v>
      </c>
      <c r="M136" s="351">
        <v>3</v>
      </c>
      <c r="N136" s="75" t="s">
        <v>648</v>
      </c>
      <c r="O136" s="23">
        <v>139500</v>
      </c>
      <c r="P136" s="23">
        <v>12000</v>
      </c>
      <c r="Q136" s="23">
        <f t="shared" si="2"/>
        <v>1674000000</v>
      </c>
      <c r="R136" s="75" t="s">
        <v>1266</v>
      </c>
    </row>
    <row r="137" spans="1:18" ht="72" x14ac:dyDescent="0.3">
      <c r="A137" s="75">
        <v>133</v>
      </c>
      <c r="B137" s="75">
        <v>169</v>
      </c>
      <c r="C137" s="91" t="s">
        <v>1267</v>
      </c>
      <c r="D137" s="75" t="s">
        <v>1268</v>
      </c>
      <c r="E137" s="75" t="s">
        <v>1262</v>
      </c>
      <c r="F137" s="75" t="s">
        <v>1271</v>
      </c>
      <c r="G137" s="75" t="s">
        <v>529</v>
      </c>
      <c r="H137" s="75" t="s">
        <v>525</v>
      </c>
      <c r="I137" s="75">
        <v>24</v>
      </c>
      <c r="J137" s="75" t="s">
        <v>1269</v>
      </c>
      <c r="K137" s="75" t="s">
        <v>1270</v>
      </c>
      <c r="L137" s="75" t="s">
        <v>562</v>
      </c>
      <c r="M137" s="351">
        <v>5</v>
      </c>
      <c r="N137" s="75" t="s">
        <v>1254</v>
      </c>
      <c r="O137" s="23">
        <v>73900</v>
      </c>
      <c r="P137" s="23">
        <v>5000</v>
      </c>
      <c r="Q137" s="23">
        <f t="shared" si="2"/>
        <v>369500000</v>
      </c>
      <c r="R137" s="75" t="s">
        <v>756</v>
      </c>
    </row>
    <row r="138" spans="1:18" ht="60" x14ac:dyDescent="0.3">
      <c r="A138" s="75">
        <v>134</v>
      </c>
      <c r="B138" s="75">
        <v>170</v>
      </c>
      <c r="C138" s="79" t="s">
        <v>1272</v>
      </c>
      <c r="D138" s="79" t="s">
        <v>1273</v>
      </c>
      <c r="E138" s="75" t="s">
        <v>1274</v>
      </c>
      <c r="F138" s="75" t="s">
        <v>1277</v>
      </c>
      <c r="G138" s="75" t="s">
        <v>529</v>
      </c>
      <c r="H138" s="75" t="s">
        <v>525</v>
      </c>
      <c r="I138" s="75">
        <v>24</v>
      </c>
      <c r="J138" s="75" t="s">
        <v>1276</v>
      </c>
      <c r="K138" s="75" t="s">
        <v>872</v>
      </c>
      <c r="L138" s="75" t="s">
        <v>458</v>
      </c>
      <c r="M138" s="351">
        <v>1</v>
      </c>
      <c r="N138" s="75" t="s">
        <v>1275</v>
      </c>
      <c r="O138" s="207">
        <v>229355</v>
      </c>
      <c r="P138" s="23">
        <v>10000</v>
      </c>
      <c r="Q138" s="23">
        <f t="shared" si="2"/>
        <v>2293550000</v>
      </c>
      <c r="R138" s="75" t="s">
        <v>590</v>
      </c>
    </row>
    <row r="139" spans="1:18" ht="36" x14ac:dyDescent="0.3">
      <c r="A139" s="75">
        <v>135</v>
      </c>
      <c r="B139" s="136">
        <v>171</v>
      </c>
      <c r="C139" s="136" t="s">
        <v>1278</v>
      </c>
      <c r="D139" s="136" t="s">
        <v>1279</v>
      </c>
      <c r="E139" s="136" t="s">
        <v>836</v>
      </c>
      <c r="F139" s="136" t="s">
        <v>1282</v>
      </c>
      <c r="G139" s="136" t="s">
        <v>698</v>
      </c>
      <c r="H139" s="136" t="s">
        <v>14</v>
      </c>
      <c r="I139" s="102">
        <v>24</v>
      </c>
      <c r="J139" s="102" t="s">
        <v>1280</v>
      </c>
      <c r="K139" s="136" t="s">
        <v>1281</v>
      </c>
      <c r="L139" s="136" t="s">
        <v>726</v>
      </c>
      <c r="M139" s="351">
        <v>1</v>
      </c>
      <c r="N139" s="136" t="s">
        <v>15</v>
      </c>
      <c r="O139" s="226">
        <v>9049.9500000000007</v>
      </c>
      <c r="P139" s="203">
        <v>100000</v>
      </c>
      <c r="Q139" s="23">
        <f t="shared" si="2"/>
        <v>904995000.00000012</v>
      </c>
      <c r="R139" s="75" t="s">
        <v>1032</v>
      </c>
    </row>
    <row r="140" spans="1:18" ht="48" x14ac:dyDescent="0.3">
      <c r="A140" s="75">
        <v>136</v>
      </c>
      <c r="B140" s="75">
        <v>172</v>
      </c>
      <c r="C140" s="91" t="s">
        <v>1278</v>
      </c>
      <c r="D140" s="91" t="s">
        <v>1283</v>
      </c>
      <c r="E140" s="75" t="s">
        <v>1284</v>
      </c>
      <c r="F140" s="75" t="s">
        <v>1287</v>
      </c>
      <c r="G140" s="75" t="s">
        <v>1288</v>
      </c>
      <c r="H140" s="75" t="s">
        <v>525</v>
      </c>
      <c r="I140" s="75">
        <v>24</v>
      </c>
      <c r="J140" s="75" t="s">
        <v>1285</v>
      </c>
      <c r="K140" s="75" t="s">
        <v>1286</v>
      </c>
      <c r="L140" s="75" t="s">
        <v>684</v>
      </c>
      <c r="M140" s="351">
        <v>2</v>
      </c>
      <c r="N140" s="75" t="s">
        <v>648</v>
      </c>
      <c r="O140" s="117">
        <v>46000</v>
      </c>
      <c r="P140" s="117">
        <v>5000</v>
      </c>
      <c r="Q140" s="23">
        <f t="shared" si="2"/>
        <v>230000000</v>
      </c>
      <c r="R140" s="75" t="s">
        <v>633</v>
      </c>
    </row>
    <row r="141" spans="1:18" ht="60" x14ac:dyDescent="0.3">
      <c r="A141" s="75">
        <v>137</v>
      </c>
      <c r="B141" s="75">
        <v>173</v>
      </c>
      <c r="C141" s="75" t="s">
        <v>1278</v>
      </c>
      <c r="D141" s="75" t="s">
        <v>1289</v>
      </c>
      <c r="E141" s="75" t="s">
        <v>1284</v>
      </c>
      <c r="F141" s="75" t="s">
        <v>1292</v>
      </c>
      <c r="G141" s="75" t="s">
        <v>698</v>
      </c>
      <c r="H141" s="75" t="s">
        <v>14</v>
      </c>
      <c r="I141" s="75" t="s">
        <v>1045</v>
      </c>
      <c r="J141" s="75" t="s">
        <v>1290</v>
      </c>
      <c r="K141" s="75" t="s">
        <v>1291</v>
      </c>
      <c r="L141" s="75" t="s">
        <v>18</v>
      </c>
      <c r="M141" s="351">
        <v>4</v>
      </c>
      <c r="N141" s="75" t="s">
        <v>15</v>
      </c>
      <c r="O141" s="232">
        <v>6800</v>
      </c>
      <c r="P141" s="193">
        <v>10000</v>
      </c>
      <c r="Q141" s="23">
        <f t="shared" si="2"/>
        <v>68000000</v>
      </c>
      <c r="R141" s="75" t="s">
        <v>1293</v>
      </c>
    </row>
    <row r="142" spans="1:18" ht="84" x14ac:dyDescent="0.3">
      <c r="A142" s="75">
        <v>138</v>
      </c>
      <c r="B142" s="75">
        <v>174</v>
      </c>
      <c r="C142" s="79" t="s">
        <v>1294</v>
      </c>
      <c r="D142" s="79" t="s">
        <v>1295</v>
      </c>
      <c r="E142" s="75" t="s">
        <v>1296</v>
      </c>
      <c r="F142" s="75" t="s">
        <v>1300</v>
      </c>
      <c r="G142" s="75" t="s">
        <v>1301</v>
      </c>
      <c r="H142" s="75" t="s">
        <v>14</v>
      </c>
      <c r="I142" s="75">
        <v>24</v>
      </c>
      <c r="J142" s="75" t="s">
        <v>1297</v>
      </c>
      <c r="K142" s="75" t="s">
        <v>1298</v>
      </c>
      <c r="L142" s="75" t="s">
        <v>1299</v>
      </c>
      <c r="M142" s="351">
        <v>1</v>
      </c>
      <c r="N142" s="75" t="s">
        <v>15</v>
      </c>
      <c r="O142" s="207">
        <v>3275</v>
      </c>
      <c r="P142" s="233">
        <v>1400</v>
      </c>
      <c r="Q142" s="23">
        <f t="shared" si="2"/>
        <v>4585000</v>
      </c>
      <c r="R142" s="75" t="s">
        <v>590</v>
      </c>
    </row>
    <row r="143" spans="1:18" ht="36" x14ac:dyDescent="0.3">
      <c r="A143" s="75">
        <v>139</v>
      </c>
      <c r="B143" s="75">
        <v>175</v>
      </c>
      <c r="C143" s="79" t="s">
        <v>1302</v>
      </c>
      <c r="D143" s="118" t="s">
        <v>1303</v>
      </c>
      <c r="E143" s="75" t="s">
        <v>511</v>
      </c>
      <c r="F143" s="77" t="s">
        <v>1305</v>
      </c>
      <c r="G143" s="77" t="s">
        <v>639</v>
      </c>
      <c r="H143" s="75" t="s">
        <v>525</v>
      </c>
      <c r="I143" s="77">
        <v>36</v>
      </c>
      <c r="J143" s="75" t="s">
        <v>1304</v>
      </c>
      <c r="K143" s="75" t="s">
        <v>431</v>
      </c>
      <c r="L143" s="75" t="s">
        <v>18</v>
      </c>
      <c r="M143" s="351">
        <v>3</v>
      </c>
      <c r="N143" s="75" t="s">
        <v>412</v>
      </c>
      <c r="O143" s="117">
        <v>9660</v>
      </c>
      <c r="P143" s="117">
        <v>500</v>
      </c>
      <c r="Q143" s="23">
        <f t="shared" si="2"/>
        <v>4830000</v>
      </c>
      <c r="R143" s="75" t="s">
        <v>433</v>
      </c>
    </row>
    <row r="144" spans="1:18" ht="36" x14ac:dyDescent="0.3">
      <c r="A144" s="75">
        <v>140</v>
      </c>
      <c r="B144" s="75">
        <v>177</v>
      </c>
      <c r="C144" s="91" t="s">
        <v>1306</v>
      </c>
      <c r="D144" s="91" t="s">
        <v>1307</v>
      </c>
      <c r="E144" s="75" t="s">
        <v>836</v>
      </c>
      <c r="F144" s="75" t="s">
        <v>1173</v>
      </c>
      <c r="G144" s="75" t="s">
        <v>603</v>
      </c>
      <c r="H144" s="75" t="s">
        <v>594</v>
      </c>
      <c r="I144" s="75">
        <v>24</v>
      </c>
      <c r="J144" s="75" t="s">
        <v>1308</v>
      </c>
      <c r="K144" s="75" t="s">
        <v>609</v>
      </c>
      <c r="L144" s="75" t="s">
        <v>458</v>
      </c>
      <c r="M144" s="351">
        <v>1</v>
      </c>
      <c r="N144" s="75" t="s">
        <v>412</v>
      </c>
      <c r="O144" s="117">
        <v>120000</v>
      </c>
      <c r="P144" s="117">
        <v>1000</v>
      </c>
      <c r="Q144" s="23">
        <f t="shared" si="2"/>
        <v>120000000</v>
      </c>
      <c r="R144" s="75" t="s">
        <v>633</v>
      </c>
    </row>
    <row r="145" spans="1:18" ht="36" x14ac:dyDescent="0.3">
      <c r="A145" s="75">
        <v>141</v>
      </c>
      <c r="B145" s="75">
        <v>178</v>
      </c>
      <c r="C145" s="79" t="s">
        <v>1309</v>
      </c>
      <c r="D145" s="352" t="s">
        <v>1310</v>
      </c>
      <c r="E145" s="91" t="s">
        <v>1311</v>
      </c>
      <c r="F145" s="91" t="s">
        <v>651</v>
      </c>
      <c r="G145" s="91" t="s">
        <v>612</v>
      </c>
      <c r="H145" s="91" t="s">
        <v>525</v>
      </c>
      <c r="I145" s="110">
        <v>36</v>
      </c>
      <c r="J145" s="354" t="s">
        <v>1312</v>
      </c>
      <c r="K145" s="352" t="s">
        <v>1005</v>
      </c>
      <c r="L145" s="75" t="s">
        <v>704</v>
      </c>
      <c r="M145" s="351">
        <v>1</v>
      </c>
      <c r="N145" s="75" t="s">
        <v>648</v>
      </c>
      <c r="O145" s="193">
        <v>115000</v>
      </c>
      <c r="P145" s="23">
        <v>350</v>
      </c>
      <c r="Q145" s="23">
        <f t="shared" si="2"/>
        <v>40250000</v>
      </c>
      <c r="R145" s="75" t="s">
        <v>1007</v>
      </c>
    </row>
    <row r="146" spans="1:18" ht="36" x14ac:dyDescent="0.3">
      <c r="A146" s="75">
        <v>142</v>
      </c>
      <c r="B146" s="75">
        <v>180</v>
      </c>
      <c r="C146" s="79" t="s">
        <v>1313</v>
      </c>
      <c r="D146" s="116" t="s">
        <v>1314</v>
      </c>
      <c r="E146" s="75" t="s">
        <v>1315</v>
      </c>
      <c r="F146" s="77" t="s">
        <v>1317</v>
      </c>
      <c r="G146" s="77" t="s">
        <v>639</v>
      </c>
      <c r="H146" s="75" t="s">
        <v>525</v>
      </c>
      <c r="I146" s="77">
        <v>36</v>
      </c>
      <c r="J146" s="77" t="s">
        <v>1316</v>
      </c>
      <c r="K146" s="75" t="s">
        <v>431</v>
      </c>
      <c r="L146" s="75" t="s">
        <v>18</v>
      </c>
      <c r="M146" s="351">
        <v>3</v>
      </c>
      <c r="N146" s="75" t="s">
        <v>648</v>
      </c>
      <c r="O146" s="117">
        <v>76000</v>
      </c>
      <c r="P146" s="117">
        <v>2000</v>
      </c>
      <c r="Q146" s="23">
        <f t="shared" si="2"/>
        <v>152000000</v>
      </c>
      <c r="R146" s="75" t="s">
        <v>433</v>
      </c>
    </row>
    <row r="147" spans="1:18" ht="60" x14ac:dyDescent="0.3">
      <c r="A147" s="75">
        <v>143</v>
      </c>
      <c r="B147" s="75">
        <v>181</v>
      </c>
      <c r="C147" s="79" t="s">
        <v>1318</v>
      </c>
      <c r="D147" s="79" t="s">
        <v>1319</v>
      </c>
      <c r="E147" s="75" t="s">
        <v>1067</v>
      </c>
      <c r="F147" s="75" t="s">
        <v>1322</v>
      </c>
      <c r="G147" s="75" t="s">
        <v>1323</v>
      </c>
      <c r="H147" s="75" t="s">
        <v>14</v>
      </c>
      <c r="I147" s="75">
        <v>36</v>
      </c>
      <c r="J147" s="75" t="s">
        <v>1320</v>
      </c>
      <c r="K147" s="75" t="s">
        <v>1321</v>
      </c>
      <c r="L147" s="75" t="s">
        <v>18</v>
      </c>
      <c r="M147" s="351">
        <v>4</v>
      </c>
      <c r="N147" s="75" t="s">
        <v>489</v>
      </c>
      <c r="O147" s="234">
        <v>1098</v>
      </c>
      <c r="P147" s="234">
        <v>200000</v>
      </c>
      <c r="Q147" s="23">
        <f t="shared" si="2"/>
        <v>219600000</v>
      </c>
      <c r="R147" s="75" t="s">
        <v>1324</v>
      </c>
    </row>
    <row r="148" spans="1:18" ht="60" x14ac:dyDescent="0.3">
      <c r="A148" s="75">
        <v>144</v>
      </c>
      <c r="B148" s="75">
        <v>182</v>
      </c>
      <c r="C148" s="79" t="s">
        <v>1325</v>
      </c>
      <c r="D148" s="91" t="s">
        <v>1326</v>
      </c>
      <c r="E148" s="75" t="s">
        <v>1327</v>
      </c>
      <c r="F148" s="75" t="s">
        <v>520</v>
      </c>
      <c r="G148" s="75" t="s">
        <v>1330</v>
      </c>
      <c r="H148" s="75" t="s">
        <v>14</v>
      </c>
      <c r="I148" s="75">
        <v>36</v>
      </c>
      <c r="J148" s="75" t="s">
        <v>1328</v>
      </c>
      <c r="K148" s="75" t="s">
        <v>1329</v>
      </c>
      <c r="L148" s="75" t="s">
        <v>865</v>
      </c>
      <c r="M148" s="351">
        <v>1</v>
      </c>
      <c r="N148" s="75" t="s">
        <v>489</v>
      </c>
      <c r="O148" s="215">
        <v>5267</v>
      </c>
      <c r="P148" s="23">
        <v>50000</v>
      </c>
      <c r="Q148" s="23">
        <f t="shared" si="2"/>
        <v>263350000</v>
      </c>
      <c r="R148" s="75" t="s">
        <v>604</v>
      </c>
    </row>
    <row r="149" spans="1:18" ht="24" x14ac:dyDescent="0.3">
      <c r="A149" s="75">
        <v>145</v>
      </c>
      <c r="B149" s="184">
        <v>183</v>
      </c>
      <c r="C149" s="185" t="s">
        <v>1331</v>
      </c>
      <c r="D149" s="185" t="s">
        <v>1331</v>
      </c>
      <c r="E149" s="184" t="s">
        <v>1332</v>
      </c>
      <c r="F149" s="184" t="s">
        <v>1173</v>
      </c>
      <c r="G149" s="184" t="s">
        <v>529</v>
      </c>
      <c r="H149" s="184" t="s">
        <v>525</v>
      </c>
      <c r="I149" s="184" t="s">
        <v>1037</v>
      </c>
      <c r="J149" s="184" t="s">
        <v>1333</v>
      </c>
      <c r="K149" s="184" t="s">
        <v>1235</v>
      </c>
      <c r="L149" s="184" t="s">
        <v>458</v>
      </c>
      <c r="M149" s="351">
        <v>1</v>
      </c>
      <c r="N149" s="184" t="s">
        <v>412</v>
      </c>
      <c r="O149" s="235">
        <v>12600</v>
      </c>
      <c r="P149" s="236">
        <v>35000</v>
      </c>
      <c r="Q149" s="23">
        <f t="shared" si="2"/>
        <v>441000000</v>
      </c>
      <c r="R149" s="184" t="s">
        <v>1334</v>
      </c>
    </row>
    <row r="150" spans="1:18" ht="36" x14ac:dyDescent="0.3">
      <c r="A150" s="75">
        <v>146</v>
      </c>
      <c r="B150" s="75">
        <v>184</v>
      </c>
      <c r="C150" s="79" t="s">
        <v>1335</v>
      </c>
      <c r="D150" s="79" t="s">
        <v>1336</v>
      </c>
      <c r="E150" s="75" t="s">
        <v>1337</v>
      </c>
      <c r="F150" s="75" t="s">
        <v>1340</v>
      </c>
      <c r="G150" s="75" t="s">
        <v>713</v>
      </c>
      <c r="H150" s="75" t="s">
        <v>525</v>
      </c>
      <c r="I150" s="75">
        <v>24</v>
      </c>
      <c r="J150" s="75" t="s">
        <v>1338</v>
      </c>
      <c r="K150" s="75" t="s">
        <v>1339</v>
      </c>
      <c r="L150" s="75" t="s">
        <v>458</v>
      </c>
      <c r="M150" s="351">
        <v>1</v>
      </c>
      <c r="N150" s="75" t="s">
        <v>412</v>
      </c>
      <c r="O150" s="23">
        <v>24000</v>
      </c>
      <c r="P150" s="23">
        <v>4000</v>
      </c>
      <c r="Q150" s="23">
        <f t="shared" si="2"/>
        <v>96000000</v>
      </c>
      <c r="R150" s="75" t="s">
        <v>504</v>
      </c>
    </row>
    <row r="151" spans="1:18" ht="60" x14ac:dyDescent="0.3">
      <c r="A151" s="75">
        <v>147</v>
      </c>
      <c r="B151" s="75">
        <v>186</v>
      </c>
      <c r="C151" s="79" t="s">
        <v>1341</v>
      </c>
      <c r="D151" s="75" t="s">
        <v>1342</v>
      </c>
      <c r="E151" s="75" t="s">
        <v>1343</v>
      </c>
      <c r="F151" s="75" t="s">
        <v>1346</v>
      </c>
      <c r="G151" s="75" t="s">
        <v>529</v>
      </c>
      <c r="H151" s="75" t="s">
        <v>525</v>
      </c>
      <c r="I151" s="75" t="s">
        <v>493</v>
      </c>
      <c r="J151" s="75" t="s">
        <v>1344</v>
      </c>
      <c r="K151" s="75" t="s">
        <v>1345</v>
      </c>
      <c r="L151" s="75" t="s">
        <v>492</v>
      </c>
      <c r="M151" s="351">
        <v>5</v>
      </c>
      <c r="N151" s="75" t="s">
        <v>1275</v>
      </c>
      <c r="O151" s="193">
        <v>213965</v>
      </c>
      <c r="P151" s="23">
        <v>1000</v>
      </c>
      <c r="Q151" s="23">
        <f t="shared" si="2"/>
        <v>213965000</v>
      </c>
      <c r="R151" s="75" t="s">
        <v>496</v>
      </c>
    </row>
    <row r="152" spans="1:18" ht="48" x14ac:dyDescent="0.3">
      <c r="A152" s="75">
        <v>148</v>
      </c>
      <c r="B152" s="75">
        <v>188</v>
      </c>
      <c r="C152" s="91" t="s">
        <v>1347</v>
      </c>
      <c r="D152" s="91" t="s">
        <v>1348</v>
      </c>
      <c r="E152" s="75" t="s">
        <v>1349</v>
      </c>
      <c r="F152" s="75" t="s">
        <v>678</v>
      </c>
      <c r="G152" s="75" t="s">
        <v>603</v>
      </c>
      <c r="H152" s="75" t="s">
        <v>525</v>
      </c>
      <c r="I152" s="75">
        <v>36</v>
      </c>
      <c r="J152" s="75" t="s">
        <v>1350</v>
      </c>
      <c r="K152" s="75" t="s">
        <v>1351</v>
      </c>
      <c r="L152" s="75" t="s">
        <v>1352</v>
      </c>
      <c r="M152" s="351">
        <v>2</v>
      </c>
      <c r="N152" s="75" t="s">
        <v>46</v>
      </c>
      <c r="O152" s="189">
        <v>142000</v>
      </c>
      <c r="P152" s="189">
        <v>50</v>
      </c>
      <c r="Q152" s="23">
        <f t="shared" si="2"/>
        <v>7100000</v>
      </c>
      <c r="R152" s="75" t="s">
        <v>521</v>
      </c>
    </row>
    <row r="153" spans="1:18" ht="36" x14ac:dyDescent="0.3">
      <c r="A153" s="75">
        <v>149</v>
      </c>
      <c r="B153" s="75">
        <v>190</v>
      </c>
      <c r="C153" s="79" t="s">
        <v>1353</v>
      </c>
      <c r="D153" s="352" t="s">
        <v>1354</v>
      </c>
      <c r="E153" s="91" t="s">
        <v>803</v>
      </c>
      <c r="F153" s="91" t="s">
        <v>1356</v>
      </c>
      <c r="G153" s="91" t="s">
        <v>1357</v>
      </c>
      <c r="H153" s="91" t="s">
        <v>525</v>
      </c>
      <c r="I153" s="110">
        <v>36</v>
      </c>
      <c r="J153" s="354" t="s">
        <v>1355</v>
      </c>
      <c r="K153" s="352" t="s">
        <v>1005</v>
      </c>
      <c r="L153" s="75" t="s">
        <v>704</v>
      </c>
      <c r="M153" s="351">
        <v>1</v>
      </c>
      <c r="N153" s="75" t="s">
        <v>648</v>
      </c>
      <c r="O153" s="193">
        <v>1885000</v>
      </c>
      <c r="P153" s="23">
        <v>100</v>
      </c>
      <c r="Q153" s="23">
        <f t="shared" si="2"/>
        <v>188500000</v>
      </c>
      <c r="R153" s="75" t="s">
        <v>1007</v>
      </c>
    </row>
    <row r="154" spans="1:18" ht="36" x14ac:dyDescent="0.3">
      <c r="A154" s="75">
        <v>150</v>
      </c>
      <c r="B154" s="75">
        <v>191</v>
      </c>
      <c r="C154" s="79" t="s">
        <v>1358</v>
      </c>
      <c r="D154" s="79" t="s">
        <v>1359</v>
      </c>
      <c r="E154" s="75" t="s">
        <v>1067</v>
      </c>
      <c r="F154" s="75" t="s">
        <v>1362</v>
      </c>
      <c r="G154" s="75" t="s">
        <v>698</v>
      </c>
      <c r="H154" s="75" t="s">
        <v>14</v>
      </c>
      <c r="I154" s="75">
        <v>36</v>
      </c>
      <c r="J154" s="75" t="s">
        <v>1360</v>
      </c>
      <c r="K154" s="75" t="s">
        <v>1361</v>
      </c>
      <c r="L154" s="75" t="s">
        <v>420</v>
      </c>
      <c r="M154" s="351">
        <v>2</v>
      </c>
      <c r="N154" s="75" t="s">
        <v>489</v>
      </c>
      <c r="O154" s="207">
        <v>1000</v>
      </c>
      <c r="P154" s="23">
        <v>5000</v>
      </c>
      <c r="Q154" s="23">
        <f t="shared" si="2"/>
        <v>5000000</v>
      </c>
      <c r="R154" s="75" t="s">
        <v>557</v>
      </c>
    </row>
    <row r="155" spans="1:18" ht="36" x14ac:dyDescent="0.3">
      <c r="A155" s="75">
        <v>151</v>
      </c>
      <c r="B155" s="75">
        <v>192</v>
      </c>
      <c r="C155" s="79" t="s">
        <v>2775</v>
      </c>
      <c r="D155" s="91" t="s">
        <v>2776</v>
      </c>
      <c r="E155" s="75" t="s">
        <v>2777</v>
      </c>
      <c r="F155" s="75" t="s">
        <v>2780</v>
      </c>
      <c r="G155" s="75" t="s">
        <v>529</v>
      </c>
      <c r="H155" s="75" t="s">
        <v>525</v>
      </c>
      <c r="I155" s="75">
        <v>24</v>
      </c>
      <c r="J155" s="75" t="s">
        <v>2778</v>
      </c>
      <c r="K155" s="75" t="s">
        <v>2779</v>
      </c>
      <c r="L155" s="75" t="s">
        <v>826</v>
      </c>
      <c r="M155" s="351">
        <v>1</v>
      </c>
      <c r="N155" s="75" t="s">
        <v>412</v>
      </c>
      <c r="O155" s="23">
        <v>310000</v>
      </c>
      <c r="P155" s="217">
        <v>20</v>
      </c>
      <c r="Q155" s="23">
        <f t="shared" si="2"/>
        <v>6200000</v>
      </c>
      <c r="R155" s="75" t="s">
        <v>604</v>
      </c>
    </row>
    <row r="156" spans="1:18" ht="24" x14ac:dyDescent="0.3">
      <c r="A156" s="75">
        <v>152</v>
      </c>
      <c r="B156" s="75">
        <v>193</v>
      </c>
      <c r="C156" s="79" t="s">
        <v>1363</v>
      </c>
      <c r="D156" s="79" t="s">
        <v>1364</v>
      </c>
      <c r="E156" s="75" t="s">
        <v>511</v>
      </c>
      <c r="F156" s="75" t="s">
        <v>1366</v>
      </c>
      <c r="G156" s="75" t="s">
        <v>529</v>
      </c>
      <c r="H156" s="75" t="s">
        <v>525</v>
      </c>
      <c r="I156" s="75">
        <v>24</v>
      </c>
      <c r="J156" s="75" t="s">
        <v>1365</v>
      </c>
      <c r="K156" s="75" t="s">
        <v>527</v>
      </c>
      <c r="L156" s="75" t="s">
        <v>18</v>
      </c>
      <c r="M156" s="351">
        <v>3</v>
      </c>
      <c r="N156" s="75" t="s">
        <v>648</v>
      </c>
      <c r="O156" s="23">
        <v>19257</v>
      </c>
      <c r="P156" s="23">
        <v>2000</v>
      </c>
      <c r="Q156" s="23">
        <f t="shared" si="2"/>
        <v>38514000</v>
      </c>
      <c r="R156" s="75" t="s">
        <v>530</v>
      </c>
    </row>
    <row r="157" spans="1:18" ht="24" x14ac:dyDescent="0.3">
      <c r="A157" s="75">
        <v>153</v>
      </c>
      <c r="B157" s="75">
        <v>194</v>
      </c>
      <c r="C157" s="79" t="s">
        <v>1363</v>
      </c>
      <c r="D157" s="79" t="s">
        <v>1367</v>
      </c>
      <c r="E157" s="75" t="s">
        <v>517</v>
      </c>
      <c r="F157" s="75" t="s">
        <v>1369</v>
      </c>
      <c r="G157" s="75" t="s">
        <v>529</v>
      </c>
      <c r="H157" s="75" t="s">
        <v>525</v>
      </c>
      <c r="I157" s="75">
        <v>24</v>
      </c>
      <c r="J157" s="75" t="s">
        <v>1368</v>
      </c>
      <c r="K157" s="75" t="s">
        <v>527</v>
      </c>
      <c r="L157" s="75" t="s">
        <v>18</v>
      </c>
      <c r="M157" s="351">
        <v>3</v>
      </c>
      <c r="N157" s="75" t="s">
        <v>648</v>
      </c>
      <c r="O157" s="23">
        <v>27489</v>
      </c>
      <c r="P157" s="23">
        <v>3500</v>
      </c>
      <c r="Q157" s="23">
        <f t="shared" si="2"/>
        <v>96211500</v>
      </c>
      <c r="R157" s="75" t="s">
        <v>530</v>
      </c>
    </row>
    <row r="158" spans="1:18" ht="48" x14ac:dyDescent="0.3">
      <c r="A158" s="75">
        <v>154</v>
      </c>
      <c r="B158" s="75">
        <v>195</v>
      </c>
      <c r="C158" s="75" t="s">
        <v>1370</v>
      </c>
      <c r="D158" s="75" t="s">
        <v>1371</v>
      </c>
      <c r="E158" s="75" t="s">
        <v>1372</v>
      </c>
      <c r="F158" s="75" t="s">
        <v>1374</v>
      </c>
      <c r="G158" s="75" t="s">
        <v>529</v>
      </c>
      <c r="H158" s="75" t="s">
        <v>525</v>
      </c>
      <c r="I158" s="75">
        <v>24</v>
      </c>
      <c r="J158" s="75" t="s">
        <v>1373</v>
      </c>
      <c r="K158" s="75" t="s">
        <v>782</v>
      </c>
      <c r="L158" s="75" t="s">
        <v>18</v>
      </c>
      <c r="M158" s="351">
        <v>3</v>
      </c>
      <c r="N158" s="75" t="s">
        <v>412</v>
      </c>
      <c r="O158" s="207">
        <v>9450</v>
      </c>
      <c r="P158" s="23">
        <v>15000</v>
      </c>
      <c r="Q158" s="23">
        <f t="shared" si="2"/>
        <v>141750000</v>
      </c>
      <c r="R158" s="75" t="s">
        <v>784</v>
      </c>
    </row>
    <row r="159" spans="1:18" ht="36" x14ac:dyDescent="0.3">
      <c r="A159" s="75">
        <v>155</v>
      </c>
      <c r="B159" s="75">
        <v>196</v>
      </c>
      <c r="C159" s="79" t="s">
        <v>1375</v>
      </c>
      <c r="D159" s="79" t="s">
        <v>1376</v>
      </c>
      <c r="E159" s="75" t="s">
        <v>1377</v>
      </c>
      <c r="F159" s="82" t="s">
        <v>570</v>
      </c>
      <c r="G159" s="82" t="s">
        <v>571</v>
      </c>
      <c r="H159" s="75" t="s">
        <v>567</v>
      </c>
      <c r="I159" s="75">
        <v>36</v>
      </c>
      <c r="J159" s="98" t="s">
        <v>1378</v>
      </c>
      <c r="K159" s="75" t="s">
        <v>569</v>
      </c>
      <c r="L159" s="75" t="s">
        <v>18</v>
      </c>
      <c r="M159" s="351">
        <v>3</v>
      </c>
      <c r="N159" s="75" t="s">
        <v>552</v>
      </c>
      <c r="O159" s="23">
        <v>15000</v>
      </c>
      <c r="P159" s="23">
        <v>500</v>
      </c>
      <c r="Q159" s="23">
        <f t="shared" si="2"/>
        <v>7500000</v>
      </c>
      <c r="R159" s="75" t="s">
        <v>572</v>
      </c>
    </row>
    <row r="160" spans="1:18" ht="24" x14ac:dyDescent="0.3">
      <c r="A160" s="75">
        <v>156</v>
      </c>
      <c r="B160" s="75">
        <v>197</v>
      </c>
      <c r="C160" s="79" t="s">
        <v>1379</v>
      </c>
      <c r="D160" s="91" t="s">
        <v>1380</v>
      </c>
      <c r="E160" s="75" t="s">
        <v>1381</v>
      </c>
      <c r="F160" s="75" t="s">
        <v>651</v>
      </c>
      <c r="G160" s="75" t="s">
        <v>529</v>
      </c>
      <c r="H160" s="75" t="s">
        <v>525</v>
      </c>
      <c r="I160" s="75">
        <v>36</v>
      </c>
      <c r="J160" s="75" t="s">
        <v>1382</v>
      </c>
      <c r="K160" s="75" t="s">
        <v>1383</v>
      </c>
      <c r="L160" s="75" t="s">
        <v>41</v>
      </c>
      <c r="M160" s="351">
        <v>1</v>
      </c>
      <c r="N160" s="75" t="s">
        <v>648</v>
      </c>
      <c r="O160" s="215">
        <v>520000</v>
      </c>
      <c r="P160" s="23">
        <v>300</v>
      </c>
      <c r="Q160" s="23">
        <f t="shared" si="2"/>
        <v>156000000</v>
      </c>
      <c r="R160" s="75" t="s">
        <v>604</v>
      </c>
    </row>
    <row r="161" spans="1:18" ht="36" x14ac:dyDescent="0.3">
      <c r="A161" s="75">
        <v>157</v>
      </c>
      <c r="B161" s="75">
        <v>198</v>
      </c>
      <c r="C161" s="79" t="s">
        <v>1384</v>
      </c>
      <c r="D161" s="79" t="s">
        <v>1385</v>
      </c>
      <c r="E161" s="75" t="s">
        <v>1386</v>
      </c>
      <c r="F161" s="75" t="s">
        <v>1390</v>
      </c>
      <c r="G161" s="75" t="s">
        <v>529</v>
      </c>
      <c r="H161" s="75" t="s">
        <v>525</v>
      </c>
      <c r="I161" s="75">
        <v>60</v>
      </c>
      <c r="J161" s="75" t="s">
        <v>1387</v>
      </c>
      <c r="K161" s="75" t="s">
        <v>1388</v>
      </c>
      <c r="L161" s="75" t="s">
        <v>1389</v>
      </c>
      <c r="M161" s="351">
        <v>1</v>
      </c>
      <c r="N161" s="75" t="s">
        <v>412</v>
      </c>
      <c r="O161" s="23">
        <v>63000</v>
      </c>
      <c r="P161" s="23">
        <v>30000</v>
      </c>
      <c r="Q161" s="23">
        <f t="shared" si="2"/>
        <v>1890000000</v>
      </c>
      <c r="R161" s="75" t="s">
        <v>1391</v>
      </c>
    </row>
    <row r="162" spans="1:18" ht="36" x14ac:dyDescent="0.3">
      <c r="A162" s="75">
        <v>158</v>
      </c>
      <c r="B162" s="75">
        <v>199</v>
      </c>
      <c r="C162" s="79" t="s">
        <v>1384</v>
      </c>
      <c r="D162" s="79" t="s">
        <v>1392</v>
      </c>
      <c r="E162" s="75" t="s">
        <v>1067</v>
      </c>
      <c r="F162" s="75" t="s">
        <v>1394</v>
      </c>
      <c r="G162" s="75" t="s">
        <v>503</v>
      </c>
      <c r="H162" s="75" t="s">
        <v>14</v>
      </c>
      <c r="I162" s="75">
        <v>60</v>
      </c>
      <c r="J162" s="75" t="s">
        <v>1393</v>
      </c>
      <c r="K162" s="75" t="s">
        <v>1388</v>
      </c>
      <c r="L162" s="75" t="s">
        <v>1389</v>
      </c>
      <c r="M162" s="351">
        <v>1</v>
      </c>
      <c r="N162" s="75" t="s">
        <v>489</v>
      </c>
      <c r="O162" s="23">
        <v>21000</v>
      </c>
      <c r="P162" s="23">
        <v>80000</v>
      </c>
      <c r="Q162" s="23">
        <f t="shared" si="2"/>
        <v>1680000000</v>
      </c>
      <c r="R162" s="75" t="s">
        <v>1391</v>
      </c>
    </row>
    <row r="163" spans="1:18" ht="60" x14ac:dyDescent="0.3">
      <c r="A163" s="75">
        <v>159</v>
      </c>
      <c r="B163" s="75">
        <v>200</v>
      </c>
      <c r="C163" s="91" t="s">
        <v>1395</v>
      </c>
      <c r="D163" s="91" t="s">
        <v>3553</v>
      </c>
      <c r="E163" s="75" t="s">
        <v>1396</v>
      </c>
      <c r="F163" s="75" t="s">
        <v>1909</v>
      </c>
      <c r="G163" s="75" t="s">
        <v>603</v>
      </c>
      <c r="H163" s="98" t="s">
        <v>594</v>
      </c>
      <c r="I163" s="75">
        <v>24</v>
      </c>
      <c r="J163" s="75" t="s">
        <v>3554</v>
      </c>
      <c r="K163" s="75" t="s">
        <v>609</v>
      </c>
      <c r="L163" s="75" t="s">
        <v>3555</v>
      </c>
      <c r="M163" s="351">
        <v>2</v>
      </c>
      <c r="N163" s="75" t="s">
        <v>46</v>
      </c>
      <c r="O163" s="117">
        <v>116000</v>
      </c>
      <c r="P163" s="237">
        <v>2000</v>
      </c>
      <c r="Q163" s="23">
        <f t="shared" si="2"/>
        <v>232000000</v>
      </c>
      <c r="R163" s="75" t="s">
        <v>633</v>
      </c>
    </row>
    <row r="164" spans="1:18" ht="36" x14ac:dyDescent="0.3">
      <c r="A164" s="75">
        <v>160</v>
      </c>
      <c r="B164" s="75">
        <v>201</v>
      </c>
      <c r="C164" s="75" t="s">
        <v>1398</v>
      </c>
      <c r="D164" s="75" t="s">
        <v>1399</v>
      </c>
      <c r="E164" s="75" t="s">
        <v>1400</v>
      </c>
      <c r="F164" s="75" t="s">
        <v>1403</v>
      </c>
      <c r="G164" s="75" t="s">
        <v>503</v>
      </c>
      <c r="H164" s="75" t="s">
        <v>14</v>
      </c>
      <c r="I164" s="75">
        <v>36</v>
      </c>
      <c r="J164" s="75" t="s">
        <v>1401</v>
      </c>
      <c r="K164" s="77" t="s">
        <v>1402</v>
      </c>
      <c r="L164" s="75" t="s">
        <v>739</v>
      </c>
      <c r="M164" s="351">
        <v>4</v>
      </c>
      <c r="N164" s="75" t="s">
        <v>489</v>
      </c>
      <c r="O164" s="219">
        <v>3780</v>
      </c>
      <c r="P164" s="219">
        <v>400000</v>
      </c>
      <c r="Q164" s="23">
        <f t="shared" si="2"/>
        <v>1512000000</v>
      </c>
      <c r="R164" s="75" t="s">
        <v>741</v>
      </c>
    </row>
    <row r="165" spans="1:18" ht="48" x14ac:dyDescent="0.3">
      <c r="A165" s="75">
        <v>161</v>
      </c>
      <c r="B165" s="75">
        <v>202</v>
      </c>
      <c r="C165" s="91" t="s">
        <v>1404</v>
      </c>
      <c r="D165" s="75" t="s">
        <v>1405</v>
      </c>
      <c r="E165" s="75" t="s">
        <v>1406</v>
      </c>
      <c r="F165" s="75" t="s">
        <v>1409</v>
      </c>
      <c r="G165" s="75" t="s">
        <v>1410</v>
      </c>
      <c r="H165" s="75" t="s">
        <v>14</v>
      </c>
      <c r="I165" s="75">
        <v>24</v>
      </c>
      <c r="J165" s="75" t="s">
        <v>1407</v>
      </c>
      <c r="K165" s="75" t="s">
        <v>1408</v>
      </c>
      <c r="L165" s="75" t="s">
        <v>562</v>
      </c>
      <c r="M165" s="351">
        <v>4</v>
      </c>
      <c r="N165" s="75" t="s">
        <v>489</v>
      </c>
      <c r="O165" s="23">
        <v>3000</v>
      </c>
      <c r="P165" s="23">
        <v>5000</v>
      </c>
      <c r="Q165" s="23">
        <f t="shared" si="2"/>
        <v>15000000</v>
      </c>
      <c r="R165" s="75" t="s">
        <v>756</v>
      </c>
    </row>
    <row r="166" spans="1:18" ht="24" x14ac:dyDescent="0.3">
      <c r="A166" s="75">
        <v>162</v>
      </c>
      <c r="B166" s="75">
        <v>204</v>
      </c>
      <c r="C166" s="79" t="s">
        <v>1411</v>
      </c>
      <c r="D166" s="79" t="s">
        <v>1412</v>
      </c>
      <c r="E166" s="75" t="s">
        <v>511</v>
      </c>
      <c r="F166" s="75" t="s">
        <v>1415</v>
      </c>
      <c r="G166" s="75" t="s">
        <v>1416</v>
      </c>
      <c r="H166" s="75" t="s">
        <v>14</v>
      </c>
      <c r="I166" s="75">
        <v>60</v>
      </c>
      <c r="J166" s="75" t="s">
        <v>1413</v>
      </c>
      <c r="K166" s="75" t="s">
        <v>1414</v>
      </c>
      <c r="L166" s="75" t="s">
        <v>908</v>
      </c>
      <c r="M166" s="351">
        <v>1</v>
      </c>
      <c r="N166" s="75" t="s">
        <v>489</v>
      </c>
      <c r="O166" s="193">
        <v>3381</v>
      </c>
      <c r="P166" s="193">
        <v>90000</v>
      </c>
      <c r="Q166" s="23">
        <f t="shared" si="2"/>
        <v>304290000</v>
      </c>
      <c r="R166" s="75" t="s">
        <v>1417</v>
      </c>
    </row>
    <row r="167" spans="1:18" ht="60" x14ac:dyDescent="0.3">
      <c r="A167" s="75">
        <v>163</v>
      </c>
      <c r="B167" s="75">
        <v>205</v>
      </c>
      <c r="C167" s="91" t="s">
        <v>1418</v>
      </c>
      <c r="D167" s="91" t="s">
        <v>1419</v>
      </c>
      <c r="E167" s="75" t="s">
        <v>1420</v>
      </c>
      <c r="F167" s="75" t="s">
        <v>1423</v>
      </c>
      <c r="G167" s="75" t="s">
        <v>603</v>
      </c>
      <c r="H167" s="75" t="s">
        <v>594</v>
      </c>
      <c r="I167" s="75">
        <v>24</v>
      </c>
      <c r="J167" s="75" t="s">
        <v>1421</v>
      </c>
      <c r="K167" s="75" t="s">
        <v>1422</v>
      </c>
      <c r="L167" s="75" t="s">
        <v>18</v>
      </c>
      <c r="M167" s="351">
        <v>3</v>
      </c>
      <c r="N167" s="75" t="s">
        <v>46</v>
      </c>
      <c r="O167" s="197">
        <v>9555</v>
      </c>
      <c r="P167" s="117">
        <v>6000</v>
      </c>
      <c r="Q167" s="23">
        <f t="shared" si="2"/>
        <v>57330000</v>
      </c>
      <c r="R167" s="75" t="s">
        <v>633</v>
      </c>
    </row>
    <row r="168" spans="1:18" ht="60" x14ac:dyDescent="0.3">
      <c r="A168" s="75">
        <v>164</v>
      </c>
      <c r="B168" s="75">
        <v>206</v>
      </c>
      <c r="C168" s="91" t="s">
        <v>1418</v>
      </c>
      <c r="D168" s="91" t="s">
        <v>1424</v>
      </c>
      <c r="E168" s="75" t="s">
        <v>1425</v>
      </c>
      <c r="F168" s="75" t="s">
        <v>1426</v>
      </c>
      <c r="G168" s="75" t="s">
        <v>603</v>
      </c>
      <c r="H168" s="75" t="s">
        <v>594</v>
      </c>
      <c r="I168" s="75">
        <v>24</v>
      </c>
      <c r="J168" s="75" t="s">
        <v>1421</v>
      </c>
      <c r="K168" s="75" t="s">
        <v>1422</v>
      </c>
      <c r="L168" s="75" t="s">
        <v>18</v>
      </c>
      <c r="M168" s="351">
        <v>3</v>
      </c>
      <c r="N168" s="75" t="s">
        <v>46</v>
      </c>
      <c r="O168" s="197">
        <v>10815</v>
      </c>
      <c r="P168" s="117">
        <v>15000</v>
      </c>
      <c r="Q168" s="23">
        <f t="shared" si="2"/>
        <v>162225000</v>
      </c>
      <c r="R168" s="75" t="s">
        <v>633</v>
      </c>
    </row>
    <row r="169" spans="1:18" ht="60" x14ac:dyDescent="0.3">
      <c r="A169" s="75">
        <v>165</v>
      </c>
      <c r="B169" s="75">
        <v>207</v>
      </c>
      <c r="C169" s="91" t="s">
        <v>1418</v>
      </c>
      <c r="D169" s="91" t="s">
        <v>1427</v>
      </c>
      <c r="E169" s="75" t="s">
        <v>1428</v>
      </c>
      <c r="F169" s="75" t="s">
        <v>1426</v>
      </c>
      <c r="G169" s="75" t="s">
        <v>603</v>
      </c>
      <c r="H169" s="75" t="s">
        <v>594</v>
      </c>
      <c r="I169" s="75">
        <v>24</v>
      </c>
      <c r="J169" s="75" t="s">
        <v>1429</v>
      </c>
      <c r="K169" s="75" t="s">
        <v>1422</v>
      </c>
      <c r="L169" s="75" t="s">
        <v>18</v>
      </c>
      <c r="M169" s="351">
        <v>3</v>
      </c>
      <c r="N169" s="75" t="s">
        <v>46</v>
      </c>
      <c r="O169" s="197">
        <v>12117</v>
      </c>
      <c r="P169" s="117">
        <v>2000</v>
      </c>
      <c r="Q169" s="23">
        <f t="shared" si="2"/>
        <v>24234000</v>
      </c>
      <c r="R169" s="75" t="s">
        <v>633</v>
      </c>
    </row>
    <row r="170" spans="1:18" ht="144" x14ac:dyDescent="0.3">
      <c r="A170" s="75">
        <v>166</v>
      </c>
      <c r="B170" s="75">
        <v>208</v>
      </c>
      <c r="C170" s="75" t="s">
        <v>1430</v>
      </c>
      <c r="D170" s="75" t="s">
        <v>1431</v>
      </c>
      <c r="E170" s="75" t="s">
        <v>629</v>
      </c>
      <c r="F170" s="75" t="s">
        <v>1434</v>
      </c>
      <c r="G170" s="75" t="s">
        <v>1435</v>
      </c>
      <c r="H170" s="75" t="s">
        <v>525</v>
      </c>
      <c r="I170" s="75">
        <v>36</v>
      </c>
      <c r="J170" s="75" t="s">
        <v>1432</v>
      </c>
      <c r="K170" s="75" t="s">
        <v>1433</v>
      </c>
      <c r="L170" s="75" t="s">
        <v>669</v>
      </c>
      <c r="M170" s="351">
        <v>1</v>
      </c>
      <c r="N170" s="75" t="s">
        <v>648</v>
      </c>
      <c r="O170" s="23">
        <v>130000</v>
      </c>
      <c r="P170" s="23">
        <v>5000</v>
      </c>
      <c r="Q170" s="23">
        <f t="shared" si="2"/>
        <v>650000000</v>
      </c>
      <c r="R170" s="75" t="s">
        <v>1436</v>
      </c>
    </row>
    <row r="171" spans="1:18" ht="24" x14ac:dyDescent="0.3">
      <c r="A171" s="75">
        <v>167</v>
      </c>
      <c r="B171" s="75">
        <v>211</v>
      </c>
      <c r="C171" s="79" t="s">
        <v>1437</v>
      </c>
      <c r="D171" s="118" t="s">
        <v>1438</v>
      </c>
      <c r="E171" s="75" t="s">
        <v>1439</v>
      </c>
      <c r="F171" s="77" t="s">
        <v>1173</v>
      </c>
      <c r="G171" s="77" t="s">
        <v>639</v>
      </c>
      <c r="H171" s="75" t="s">
        <v>525</v>
      </c>
      <c r="I171" s="77">
        <v>36</v>
      </c>
      <c r="J171" s="77" t="s">
        <v>1440</v>
      </c>
      <c r="K171" s="75" t="s">
        <v>431</v>
      </c>
      <c r="L171" s="75" t="s">
        <v>18</v>
      </c>
      <c r="M171" s="351">
        <v>3</v>
      </c>
      <c r="N171" s="75" t="s">
        <v>412</v>
      </c>
      <c r="O171" s="117">
        <v>38850</v>
      </c>
      <c r="P171" s="117">
        <v>20000</v>
      </c>
      <c r="Q171" s="23">
        <f t="shared" si="2"/>
        <v>777000000</v>
      </c>
      <c r="R171" s="75" t="s">
        <v>433</v>
      </c>
    </row>
    <row r="172" spans="1:18" ht="48" x14ac:dyDescent="0.3">
      <c r="A172" s="75">
        <v>168</v>
      </c>
      <c r="B172" s="75">
        <v>213</v>
      </c>
      <c r="C172" s="75" t="s">
        <v>2781</v>
      </c>
      <c r="D172" s="75" t="s">
        <v>2782</v>
      </c>
      <c r="E172" s="75" t="s">
        <v>1248</v>
      </c>
      <c r="F172" s="75" t="s">
        <v>2784</v>
      </c>
      <c r="G172" s="75" t="s">
        <v>529</v>
      </c>
      <c r="H172" s="75" t="s">
        <v>525</v>
      </c>
      <c r="I172" s="75">
        <v>24</v>
      </c>
      <c r="J172" s="75" t="s">
        <v>2783</v>
      </c>
      <c r="K172" s="75" t="s">
        <v>782</v>
      </c>
      <c r="L172" s="75" t="s">
        <v>18</v>
      </c>
      <c r="M172" s="351">
        <v>3</v>
      </c>
      <c r="N172" s="75" t="s">
        <v>648</v>
      </c>
      <c r="O172" s="238">
        <v>42000</v>
      </c>
      <c r="P172" s="23">
        <v>5000</v>
      </c>
      <c r="Q172" s="23">
        <f t="shared" si="2"/>
        <v>210000000</v>
      </c>
      <c r="R172" s="75" t="s">
        <v>784</v>
      </c>
    </row>
    <row r="173" spans="1:18" ht="36" x14ac:dyDescent="0.3">
      <c r="A173" s="75">
        <v>169</v>
      </c>
      <c r="B173" s="75">
        <v>214</v>
      </c>
      <c r="C173" s="91" t="s">
        <v>2785</v>
      </c>
      <c r="D173" s="91" t="s">
        <v>2786</v>
      </c>
      <c r="E173" s="75" t="s">
        <v>1067</v>
      </c>
      <c r="F173" s="75" t="s">
        <v>2788</v>
      </c>
      <c r="G173" s="75" t="s">
        <v>529</v>
      </c>
      <c r="H173" s="75" t="s">
        <v>525</v>
      </c>
      <c r="I173" s="75">
        <v>36</v>
      </c>
      <c r="J173" s="75" t="s">
        <v>2787</v>
      </c>
      <c r="K173" s="75" t="s">
        <v>1105</v>
      </c>
      <c r="L173" s="75" t="s">
        <v>18</v>
      </c>
      <c r="M173" s="351">
        <v>3</v>
      </c>
      <c r="N173" s="75" t="s">
        <v>412</v>
      </c>
      <c r="O173" s="117">
        <v>1785</v>
      </c>
      <c r="P173" s="217">
        <v>3000</v>
      </c>
      <c r="Q173" s="23">
        <f t="shared" si="2"/>
        <v>5355000</v>
      </c>
      <c r="R173" s="75" t="s">
        <v>633</v>
      </c>
    </row>
    <row r="174" spans="1:18" ht="36" x14ac:dyDescent="0.3">
      <c r="A174" s="75">
        <v>170</v>
      </c>
      <c r="B174" s="75">
        <v>215</v>
      </c>
      <c r="C174" s="79" t="s">
        <v>1441</v>
      </c>
      <c r="D174" s="91" t="s">
        <v>1442</v>
      </c>
      <c r="E174" s="75" t="s">
        <v>1443</v>
      </c>
      <c r="F174" s="75" t="s">
        <v>1445</v>
      </c>
      <c r="G174" s="75" t="s">
        <v>529</v>
      </c>
      <c r="H174" s="75" t="s">
        <v>525</v>
      </c>
      <c r="I174" s="75">
        <v>60</v>
      </c>
      <c r="J174" s="75" t="s">
        <v>1444</v>
      </c>
      <c r="K174" s="75" t="s">
        <v>1235</v>
      </c>
      <c r="L174" s="75" t="s">
        <v>458</v>
      </c>
      <c r="M174" s="351">
        <v>1</v>
      </c>
      <c r="N174" s="75" t="s">
        <v>648</v>
      </c>
      <c r="O174" s="215">
        <v>110250</v>
      </c>
      <c r="P174" s="23">
        <v>12000</v>
      </c>
      <c r="Q174" s="23">
        <f t="shared" si="2"/>
        <v>1323000000</v>
      </c>
      <c r="R174" s="75" t="s">
        <v>604</v>
      </c>
    </row>
    <row r="175" spans="1:18" ht="48" x14ac:dyDescent="0.3">
      <c r="A175" s="75">
        <v>171</v>
      </c>
      <c r="B175" s="75">
        <v>216</v>
      </c>
      <c r="C175" s="79" t="s">
        <v>1446</v>
      </c>
      <c r="D175" s="75" t="s">
        <v>1447</v>
      </c>
      <c r="E175" s="75" t="s">
        <v>1443</v>
      </c>
      <c r="F175" s="75" t="s">
        <v>1450</v>
      </c>
      <c r="G175" s="75" t="s">
        <v>529</v>
      </c>
      <c r="H175" s="75" t="s">
        <v>525</v>
      </c>
      <c r="I175" s="75" t="s">
        <v>998</v>
      </c>
      <c r="J175" s="75" t="s">
        <v>1448</v>
      </c>
      <c r="K175" s="75" t="s">
        <v>1449</v>
      </c>
      <c r="L175" s="75" t="s">
        <v>624</v>
      </c>
      <c r="M175" s="351">
        <v>2</v>
      </c>
      <c r="N175" s="75" t="s">
        <v>648</v>
      </c>
      <c r="O175" s="193">
        <v>69500</v>
      </c>
      <c r="P175" s="23">
        <v>12000</v>
      </c>
      <c r="Q175" s="23">
        <f t="shared" si="2"/>
        <v>834000000</v>
      </c>
      <c r="R175" s="75" t="s">
        <v>496</v>
      </c>
    </row>
    <row r="176" spans="1:18" ht="48" x14ac:dyDescent="0.3">
      <c r="A176" s="75">
        <v>172</v>
      </c>
      <c r="B176" s="75">
        <v>217</v>
      </c>
      <c r="C176" s="79" t="s">
        <v>2789</v>
      </c>
      <c r="D176" s="146" t="s">
        <v>2790</v>
      </c>
      <c r="E176" s="79" t="s">
        <v>2791</v>
      </c>
      <c r="F176" s="75" t="s">
        <v>2794</v>
      </c>
      <c r="G176" s="75" t="s">
        <v>529</v>
      </c>
      <c r="H176" s="75" t="s">
        <v>525</v>
      </c>
      <c r="I176" s="139">
        <v>24</v>
      </c>
      <c r="J176" s="127" t="s">
        <v>2792</v>
      </c>
      <c r="K176" s="114" t="s">
        <v>2793</v>
      </c>
      <c r="L176" s="75" t="s">
        <v>1621</v>
      </c>
      <c r="M176" s="351">
        <v>3</v>
      </c>
      <c r="N176" s="75" t="s">
        <v>412</v>
      </c>
      <c r="O176" s="192">
        <v>26034</v>
      </c>
      <c r="P176" s="198">
        <v>6000</v>
      </c>
      <c r="Q176" s="23">
        <f t="shared" si="2"/>
        <v>156204000</v>
      </c>
      <c r="R176" s="75" t="s">
        <v>416</v>
      </c>
    </row>
    <row r="177" spans="1:18" ht="60" x14ac:dyDescent="0.3">
      <c r="A177" s="75">
        <v>173</v>
      </c>
      <c r="B177" s="75">
        <v>218</v>
      </c>
      <c r="C177" s="79" t="s">
        <v>1451</v>
      </c>
      <c r="D177" s="79" t="s">
        <v>1451</v>
      </c>
      <c r="E177" s="75" t="s">
        <v>1452</v>
      </c>
      <c r="F177" s="82" t="s">
        <v>570</v>
      </c>
      <c r="G177" s="82" t="s">
        <v>859</v>
      </c>
      <c r="H177" s="75" t="s">
        <v>551</v>
      </c>
      <c r="I177" s="75">
        <v>36</v>
      </c>
      <c r="J177" s="98" t="s">
        <v>1453</v>
      </c>
      <c r="K177" s="98" t="s">
        <v>1454</v>
      </c>
      <c r="L177" s="75" t="s">
        <v>18</v>
      </c>
      <c r="M177" s="351">
        <v>3</v>
      </c>
      <c r="N177" s="75" t="s">
        <v>552</v>
      </c>
      <c r="O177" s="23">
        <v>15000</v>
      </c>
      <c r="P177" s="23">
        <v>100</v>
      </c>
      <c r="Q177" s="23">
        <f t="shared" si="2"/>
        <v>1500000</v>
      </c>
      <c r="R177" s="75" t="s">
        <v>572</v>
      </c>
    </row>
    <row r="178" spans="1:18" ht="48" x14ac:dyDescent="0.3">
      <c r="A178" s="75">
        <v>174</v>
      </c>
      <c r="B178" s="75">
        <v>220</v>
      </c>
      <c r="C178" s="79" t="s">
        <v>1455</v>
      </c>
      <c r="D178" s="91" t="s">
        <v>1456</v>
      </c>
      <c r="E178" s="75" t="s">
        <v>1457</v>
      </c>
      <c r="F178" s="75" t="s">
        <v>651</v>
      </c>
      <c r="G178" s="75" t="s">
        <v>867</v>
      </c>
      <c r="H178" s="75" t="s">
        <v>525</v>
      </c>
      <c r="I178" s="75">
        <v>24</v>
      </c>
      <c r="J178" s="75" t="s">
        <v>1458</v>
      </c>
      <c r="K178" s="75" t="s">
        <v>1176</v>
      </c>
      <c r="L178" s="75" t="s">
        <v>767</v>
      </c>
      <c r="M178" s="351">
        <v>1</v>
      </c>
      <c r="N178" s="75" t="s">
        <v>648</v>
      </c>
      <c r="O178" s="215">
        <v>35000</v>
      </c>
      <c r="P178" s="23">
        <v>1000</v>
      </c>
      <c r="Q178" s="23">
        <f t="shared" si="2"/>
        <v>35000000</v>
      </c>
      <c r="R178" s="75" t="s">
        <v>604</v>
      </c>
    </row>
    <row r="179" spans="1:18" ht="36" x14ac:dyDescent="0.3">
      <c r="A179" s="75">
        <v>175</v>
      </c>
      <c r="B179" s="75">
        <v>221</v>
      </c>
      <c r="C179" s="91" t="s">
        <v>1459</v>
      </c>
      <c r="D179" s="75" t="s">
        <v>1460</v>
      </c>
      <c r="E179" s="75" t="s">
        <v>559</v>
      </c>
      <c r="F179" s="75" t="s">
        <v>888</v>
      </c>
      <c r="G179" s="75" t="s">
        <v>632</v>
      </c>
      <c r="H179" s="75" t="s">
        <v>14</v>
      </c>
      <c r="I179" s="75">
        <v>36</v>
      </c>
      <c r="J179" s="75" t="s">
        <v>1461</v>
      </c>
      <c r="K179" s="75" t="s">
        <v>1462</v>
      </c>
      <c r="L179" s="75" t="s">
        <v>562</v>
      </c>
      <c r="M179" s="351">
        <v>5</v>
      </c>
      <c r="N179" s="75" t="s">
        <v>489</v>
      </c>
      <c r="O179" s="23">
        <v>4480</v>
      </c>
      <c r="P179" s="23">
        <v>5000</v>
      </c>
      <c r="Q179" s="23">
        <f t="shared" si="2"/>
        <v>22400000</v>
      </c>
      <c r="R179" s="75" t="s">
        <v>756</v>
      </c>
    </row>
    <row r="180" spans="1:18" ht="48" x14ac:dyDescent="0.3">
      <c r="A180" s="75">
        <v>176</v>
      </c>
      <c r="B180" s="75">
        <v>222</v>
      </c>
      <c r="C180" s="75" t="s">
        <v>1463</v>
      </c>
      <c r="D180" s="75" t="s">
        <v>1464</v>
      </c>
      <c r="E180" s="75" t="s">
        <v>517</v>
      </c>
      <c r="F180" s="75" t="s">
        <v>520</v>
      </c>
      <c r="G180" s="75" t="s">
        <v>698</v>
      </c>
      <c r="H180" s="75" t="s">
        <v>14</v>
      </c>
      <c r="I180" s="75">
        <v>36</v>
      </c>
      <c r="J180" s="75" t="s">
        <v>1465</v>
      </c>
      <c r="K180" s="75" t="s">
        <v>1466</v>
      </c>
      <c r="L180" s="75" t="s">
        <v>18</v>
      </c>
      <c r="M180" s="351">
        <v>3</v>
      </c>
      <c r="N180" s="75" t="s">
        <v>489</v>
      </c>
      <c r="O180" s="23">
        <v>2050</v>
      </c>
      <c r="P180" s="23">
        <v>30000</v>
      </c>
      <c r="Q180" s="23">
        <f t="shared" si="2"/>
        <v>61500000</v>
      </c>
      <c r="R180" s="75" t="s">
        <v>1467</v>
      </c>
    </row>
    <row r="181" spans="1:18" ht="84" x14ac:dyDescent="0.3">
      <c r="A181" s="75">
        <v>177</v>
      </c>
      <c r="B181" s="75">
        <v>223</v>
      </c>
      <c r="C181" s="79" t="s">
        <v>1468</v>
      </c>
      <c r="D181" s="79" t="s">
        <v>1469</v>
      </c>
      <c r="E181" s="75" t="s">
        <v>533</v>
      </c>
      <c r="F181" s="75" t="s">
        <v>1191</v>
      </c>
      <c r="G181" s="75" t="s">
        <v>1471</v>
      </c>
      <c r="H181" s="75" t="s">
        <v>14</v>
      </c>
      <c r="I181" s="75">
        <v>24</v>
      </c>
      <c r="J181" s="75" t="s">
        <v>1470</v>
      </c>
      <c r="K181" s="75" t="s">
        <v>1022</v>
      </c>
      <c r="L181" s="75" t="s">
        <v>18</v>
      </c>
      <c r="M181" s="351">
        <v>3</v>
      </c>
      <c r="N181" s="75" t="s">
        <v>53</v>
      </c>
      <c r="O181" s="225">
        <v>1339</v>
      </c>
      <c r="P181" s="225">
        <v>15000</v>
      </c>
      <c r="Q181" s="23">
        <f t="shared" si="2"/>
        <v>20085000</v>
      </c>
      <c r="R181" s="75" t="s">
        <v>1025</v>
      </c>
    </row>
    <row r="182" spans="1:18" ht="48" x14ac:dyDescent="0.3">
      <c r="A182" s="75">
        <v>178</v>
      </c>
      <c r="B182" s="75">
        <v>225</v>
      </c>
      <c r="C182" s="75" t="s">
        <v>1472</v>
      </c>
      <c r="D182" s="75" t="s">
        <v>1473</v>
      </c>
      <c r="E182" s="75" t="s">
        <v>1474</v>
      </c>
      <c r="F182" s="75" t="s">
        <v>705</v>
      </c>
      <c r="G182" s="75" t="s">
        <v>1477</v>
      </c>
      <c r="H182" s="75" t="s">
        <v>14</v>
      </c>
      <c r="I182" s="75">
        <v>36</v>
      </c>
      <c r="J182" s="75" t="s">
        <v>1475</v>
      </c>
      <c r="K182" s="75" t="s">
        <v>1476</v>
      </c>
      <c r="L182" s="75" t="s">
        <v>41</v>
      </c>
      <c r="M182" s="351">
        <v>1</v>
      </c>
      <c r="N182" s="75" t="s">
        <v>489</v>
      </c>
      <c r="O182" s="219">
        <v>8900</v>
      </c>
      <c r="P182" s="219">
        <v>30000</v>
      </c>
      <c r="Q182" s="23">
        <f t="shared" si="2"/>
        <v>267000000</v>
      </c>
      <c r="R182" s="75" t="s">
        <v>814</v>
      </c>
    </row>
    <row r="183" spans="1:18" ht="36" x14ac:dyDescent="0.3">
      <c r="A183" s="75">
        <v>179</v>
      </c>
      <c r="B183" s="75">
        <v>226</v>
      </c>
      <c r="C183" s="91" t="s">
        <v>1478</v>
      </c>
      <c r="D183" s="91" t="s">
        <v>1479</v>
      </c>
      <c r="E183" s="75" t="s">
        <v>1028</v>
      </c>
      <c r="F183" s="75" t="s">
        <v>1481</v>
      </c>
      <c r="G183" s="75" t="s">
        <v>1482</v>
      </c>
      <c r="H183" s="75" t="s">
        <v>525</v>
      </c>
      <c r="I183" s="75">
        <v>60</v>
      </c>
      <c r="J183" s="75" t="s">
        <v>1480</v>
      </c>
      <c r="K183" s="75" t="s">
        <v>1123</v>
      </c>
      <c r="L183" s="75" t="s">
        <v>458</v>
      </c>
      <c r="M183" s="351">
        <v>1</v>
      </c>
      <c r="N183" s="75" t="s">
        <v>648</v>
      </c>
      <c r="O183" s="189">
        <v>401000</v>
      </c>
      <c r="P183" s="189">
        <v>50</v>
      </c>
      <c r="Q183" s="23">
        <f t="shared" si="2"/>
        <v>20050000</v>
      </c>
      <c r="R183" s="75" t="s">
        <v>521</v>
      </c>
    </row>
    <row r="184" spans="1:18" ht="36" x14ac:dyDescent="0.3">
      <c r="A184" s="75">
        <v>180</v>
      </c>
      <c r="B184" s="75">
        <v>227</v>
      </c>
      <c r="C184" s="79" t="s">
        <v>2795</v>
      </c>
      <c r="D184" s="75" t="s">
        <v>2796</v>
      </c>
      <c r="E184" s="75" t="s">
        <v>2797</v>
      </c>
      <c r="F184" s="75" t="s">
        <v>917</v>
      </c>
      <c r="G184" s="75" t="s">
        <v>2802</v>
      </c>
      <c r="H184" s="75" t="s">
        <v>2798</v>
      </c>
      <c r="I184" s="75" t="s">
        <v>2801</v>
      </c>
      <c r="J184" s="75" t="s">
        <v>2799</v>
      </c>
      <c r="K184" s="75" t="s">
        <v>2800</v>
      </c>
      <c r="L184" s="75" t="s">
        <v>41</v>
      </c>
      <c r="M184" s="351">
        <v>1</v>
      </c>
      <c r="N184" s="75" t="s">
        <v>648</v>
      </c>
      <c r="O184" s="193">
        <v>68000</v>
      </c>
      <c r="P184" s="217">
        <v>150</v>
      </c>
      <c r="Q184" s="23">
        <f t="shared" si="2"/>
        <v>10200000</v>
      </c>
      <c r="R184" s="75" t="s">
        <v>496</v>
      </c>
    </row>
    <row r="185" spans="1:18" ht="84" x14ac:dyDescent="0.3">
      <c r="A185" s="75">
        <v>181</v>
      </c>
      <c r="B185" s="75">
        <v>228</v>
      </c>
      <c r="C185" s="91" t="s">
        <v>1483</v>
      </c>
      <c r="D185" s="91" t="s">
        <v>1484</v>
      </c>
      <c r="E185" s="75" t="s">
        <v>1485</v>
      </c>
      <c r="F185" s="75" t="s">
        <v>1489</v>
      </c>
      <c r="G185" s="75" t="s">
        <v>867</v>
      </c>
      <c r="H185" s="75" t="s">
        <v>525</v>
      </c>
      <c r="I185" s="75">
        <v>36</v>
      </c>
      <c r="J185" s="75" t="s">
        <v>1487</v>
      </c>
      <c r="K185" s="75" t="s">
        <v>1488</v>
      </c>
      <c r="L185" s="75" t="s">
        <v>41</v>
      </c>
      <c r="M185" s="351">
        <v>5</v>
      </c>
      <c r="N185" s="75" t="s">
        <v>1486</v>
      </c>
      <c r="O185" s="189">
        <v>125000</v>
      </c>
      <c r="P185" s="189">
        <v>8000</v>
      </c>
      <c r="Q185" s="23">
        <f t="shared" si="2"/>
        <v>1000000000</v>
      </c>
      <c r="R185" s="75" t="s">
        <v>521</v>
      </c>
    </row>
    <row r="186" spans="1:18" ht="24" x14ac:dyDescent="0.3">
      <c r="A186" s="75">
        <v>182</v>
      </c>
      <c r="B186" s="75">
        <v>229</v>
      </c>
      <c r="C186" s="79" t="s">
        <v>1490</v>
      </c>
      <c r="D186" s="79" t="s">
        <v>1491</v>
      </c>
      <c r="E186" s="75" t="s">
        <v>1492</v>
      </c>
      <c r="F186" s="75" t="s">
        <v>1496</v>
      </c>
      <c r="G186" s="75" t="s">
        <v>529</v>
      </c>
      <c r="H186" s="75" t="s">
        <v>525</v>
      </c>
      <c r="I186" s="75">
        <v>36</v>
      </c>
      <c r="J186" s="75" t="s">
        <v>1494</v>
      </c>
      <c r="K186" s="122" t="s">
        <v>1495</v>
      </c>
      <c r="L186" s="122" t="s">
        <v>420</v>
      </c>
      <c r="M186" s="351">
        <v>5</v>
      </c>
      <c r="N186" s="75" t="s">
        <v>1493</v>
      </c>
      <c r="O186" s="234">
        <v>210000</v>
      </c>
      <c r="P186" s="234">
        <v>8000</v>
      </c>
      <c r="Q186" s="23">
        <f t="shared" si="2"/>
        <v>1680000000</v>
      </c>
      <c r="R186" s="75" t="s">
        <v>1324</v>
      </c>
    </row>
    <row r="187" spans="1:18" ht="36" x14ac:dyDescent="0.3">
      <c r="A187" s="75">
        <v>183</v>
      </c>
      <c r="B187" s="75">
        <v>230</v>
      </c>
      <c r="C187" s="91" t="s">
        <v>1497</v>
      </c>
      <c r="D187" s="75" t="s">
        <v>1498</v>
      </c>
      <c r="E187" s="75" t="s">
        <v>1499</v>
      </c>
      <c r="F187" s="75" t="s">
        <v>1502</v>
      </c>
      <c r="G187" s="75" t="s">
        <v>1503</v>
      </c>
      <c r="H187" s="75" t="s">
        <v>525</v>
      </c>
      <c r="I187" s="75">
        <v>24</v>
      </c>
      <c r="J187" s="75" t="s">
        <v>1500</v>
      </c>
      <c r="K187" s="75" t="s">
        <v>1501</v>
      </c>
      <c r="L187" s="75" t="s">
        <v>562</v>
      </c>
      <c r="M187" s="351">
        <v>5</v>
      </c>
      <c r="N187" s="75" t="s">
        <v>648</v>
      </c>
      <c r="O187" s="23">
        <v>76500</v>
      </c>
      <c r="P187" s="23">
        <v>1500</v>
      </c>
      <c r="Q187" s="23">
        <f t="shared" si="2"/>
        <v>114750000</v>
      </c>
      <c r="R187" s="75" t="s">
        <v>756</v>
      </c>
    </row>
    <row r="188" spans="1:18" ht="36" x14ac:dyDescent="0.3">
      <c r="A188" s="75">
        <v>184</v>
      </c>
      <c r="B188" s="75">
        <v>231</v>
      </c>
      <c r="C188" s="79" t="s">
        <v>1497</v>
      </c>
      <c r="D188" s="79" t="s">
        <v>1504</v>
      </c>
      <c r="E188" s="75" t="s">
        <v>1505</v>
      </c>
      <c r="F188" s="75" t="s">
        <v>1507</v>
      </c>
      <c r="G188" s="75" t="s">
        <v>529</v>
      </c>
      <c r="H188" s="75" t="s">
        <v>525</v>
      </c>
      <c r="I188" s="75">
        <v>24</v>
      </c>
      <c r="J188" s="75" t="s">
        <v>1506</v>
      </c>
      <c r="K188" s="75" t="s">
        <v>1495</v>
      </c>
      <c r="L188" s="75" t="s">
        <v>420</v>
      </c>
      <c r="M188" s="351">
        <v>5</v>
      </c>
      <c r="N188" s="75" t="s">
        <v>648</v>
      </c>
      <c r="O188" s="234">
        <v>90000</v>
      </c>
      <c r="P188" s="234">
        <v>3000</v>
      </c>
      <c r="Q188" s="23">
        <f t="shared" si="2"/>
        <v>270000000</v>
      </c>
      <c r="R188" s="75" t="s">
        <v>1324</v>
      </c>
    </row>
    <row r="189" spans="1:18" ht="48" x14ac:dyDescent="0.3">
      <c r="A189" s="75">
        <v>185</v>
      </c>
      <c r="B189" s="75">
        <v>232</v>
      </c>
      <c r="C189" s="75" t="s">
        <v>1508</v>
      </c>
      <c r="D189" s="75" t="s">
        <v>1509</v>
      </c>
      <c r="E189" s="75" t="s">
        <v>1510</v>
      </c>
      <c r="F189" s="75" t="s">
        <v>1512</v>
      </c>
      <c r="G189" s="75" t="s">
        <v>1513</v>
      </c>
      <c r="H189" s="75" t="s">
        <v>525</v>
      </c>
      <c r="I189" s="75">
        <v>36</v>
      </c>
      <c r="J189" s="78" t="s">
        <v>1511</v>
      </c>
      <c r="K189" s="75" t="s">
        <v>1096</v>
      </c>
      <c r="L189" s="75" t="s">
        <v>1097</v>
      </c>
      <c r="M189" s="351">
        <v>1</v>
      </c>
      <c r="N189" s="75" t="s">
        <v>412</v>
      </c>
      <c r="O189" s="219">
        <v>152000</v>
      </c>
      <c r="P189" s="219">
        <v>1000</v>
      </c>
      <c r="Q189" s="23">
        <f t="shared" si="2"/>
        <v>152000000</v>
      </c>
      <c r="R189" s="75" t="s">
        <v>741</v>
      </c>
    </row>
    <row r="190" spans="1:18" ht="24" x14ac:dyDescent="0.3">
      <c r="A190" s="75">
        <v>186</v>
      </c>
      <c r="B190" s="75">
        <v>233</v>
      </c>
      <c r="C190" s="75" t="s">
        <v>1514</v>
      </c>
      <c r="D190" s="75" t="s">
        <v>1515</v>
      </c>
      <c r="E190" s="75" t="s">
        <v>1499</v>
      </c>
      <c r="F190" s="75" t="s">
        <v>1507</v>
      </c>
      <c r="G190" s="75" t="s">
        <v>867</v>
      </c>
      <c r="H190" s="75" t="s">
        <v>525</v>
      </c>
      <c r="I190" s="75">
        <v>36</v>
      </c>
      <c r="J190" s="75" t="s">
        <v>1516</v>
      </c>
      <c r="K190" s="75" t="s">
        <v>1517</v>
      </c>
      <c r="L190" s="75" t="s">
        <v>1097</v>
      </c>
      <c r="M190" s="351">
        <v>5</v>
      </c>
      <c r="N190" s="75" t="s">
        <v>648</v>
      </c>
      <c r="O190" s="207">
        <v>74900</v>
      </c>
      <c r="P190" s="207">
        <v>4000</v>
      </c>
      <c r="Q190" s="23">
        <f t="shared" si="2"/>
        <v>299600000</v>
      </c>
      <c r="R190" s="75" t="s">
        <v>1518</v>
      </c>
    </row>
    <row r="191" spans="1:18" ht="84" x14ac:dyDescent="0.3">
      <c r="A191" s="75">
        <v>187</v>
      </c>
      <c r="B191" s="75">
        <v>234</v>
      </c>
      <c r="C191" s="91" t="s">
        <v>1514</v>
      </c>
      <c r="D191" s="91" t="s">
        <v>1484</v>
      </c>
      <c r="E191" s="75" t="s">
        <v>1485</v>
      </c>
      <c r="F191" s="75" t="s">
        <v>1489</v>
      </c>
      <c r="G191" s="75" t="s">
        <v>867</v>
      </c>
      <c r="H191" s="75" t="s">
        <v>525</v>
      </c>
      <c r="I191" s="75">
        <v>36</v>
      </c>
      <c r="J191" s="75" t="s">
        <v>1487</v>
      </c>
      <c r="K191" s="75" t="s">
        <v>1488</v>
      </c>
      <c r="L191" s="75" t="s">
        <v>41</v>
      </c>
      <c r="M191" s="351">
        <v>1</v>
      </c>
      <c r="N191" s="75" t="s">
        <v>1486</v>
      </c>
      <c r="O191" s="189">
        <v>125000</v>
      </c>
      <c r="P191" s="189">
        <v>3000</v>
      </c>
      <c r="Q191" s="23">
        <f t="shared" si="2"/>
        <v>375000000</v>
      </c>
      <c r="R191" s="75" t="s">
        <v>521</v>
      </c>
    </row>
    <row r="192" spans="1:18" ht="24" x14ac:dyDescent="0.3">
      <c r="A192" s="75">
        <v>188</v>
      </c>
      <c r="B192" s="75">
        <v>235</v>
      </c>
      <c r="C192" s="79" t="s">
        <v>1514</v>
      </c>
      <c r="D192" s="79" t="s">
        <v>1519</v>
      </c>
      <c r="E192" s="75" t="s">
        <v>1505</v>
      </c>
      <c r="F192" s="75" t="s">
        <v>1507</v>
      </c>
      <c r="G192" s="75" t="s">
        <v>529</v>
      </c>
      <c r="H192" s="75" t="s">
        <v>525</v>
      </c>
      <c r="I192" s="75">
        <v>24</v>
      </c>
      <c r="J192" s="75" t="s">
        <v>1520</v>
      </c>
      <c r="K192" s="75" t="s">
        <v>1495</v>
      </c>
      <c r="L192" s="75" t="s">
        <v>420</v>
      </c>
      <c r="M192" s="351">
        <v>5</v>
      </c>
      <c r="N192" s="75" t="s">
        <v>648</v>
      </c>
      <c r="O192" s="234">
        <v>90000</v>
      </c>
      <c r="P192" s="234">
        <v>10000</v>
      </c>
      <c r="Q192" s="23">
        <f t="shared" si="2"/>
        <v>900000000</v>
      </c>
      <c r="R192" s="75" t="s">
        <v>1324</v>
      </c>
    </row>
    <row r="193" spans="1:18" ht="36" x14ac:dyDescent="0.3">
      <c r="A193" s="75">
        <v>189</v>
      </c>
      <c r="B193" s="75">
        <v>236</v>
      </c>
      <c r="C193" s="75" t="s">
        <v>1521</v>
      </c>
      <c r="D193" s="75" t="s">
        <v>1522</v>
      </c>
      <c r="E193" s="75" t="s">
        <v>1523</v>
      </c>
      <c r="F193" s="75" t="s">
        <v>1507</v>
      </c>
      <c r="G193" s="75" t="s">
        <v>867</v>
      </c>
      <c r="H193" s="75" t="s">
        <v>525</v>
      </c>
      <c r="I193" s="75">
        <v>36</v>
      </c>
      <c r="J193" s="75" t="s">
        <v>1524</v>
      </c>
      <c r="K193" s="75" t="s">
        <v>1517</v>
      </c>
      <c r="L193" s="75" t="s">
        <v>1097</v>
      </c>
      <c r="M193" s="351">
        <v>5</v>
      </c>
      <c r="N193" s="75" t="s">
        <v>648</v>
      </c>
      <c r="O193" s="207">
        <v>74900</v>
      </c>
      <c r="P193" s="207">
        <v>1000</v>
      </c>
      <c r="Q193" s="23">
        <f t="shared" si="2"/>
        <v>74900000</v>
      </c>
      <c r="R193" s="75" t="s">
        <v>1518</v>
      </c>
    </row>
    <row r="194" spans="1:18" ht="36" x14ac:dyDescent="0.3">
      <c r="A194" s="75">
        <v>190</v>
      </c>
      <c r="B194" s="75">
        <v>237</v>
      </c>
      <c r="C194" s="79" t="s">
        <v>1521</v>
      </c>
      <c r="D194" s="79" t="s">
        <v>1525</v>
      </c>
      <c r="E194" s="79" t="s">
        <v>1526</v>
      </c>
      <c r="F194" s="75" t="s">
        <v>1507</v>
      </c>
      <c r="G194" s="75" t="s">
        <v>867</v>
      </c>
      <c r="H194" s="75" t="s">
        <v>525</v>
      </c>
      <c r="I194" s="139">
        <v>24</v>
      </c>
      <c r="J194" s="75" t="s">
        <v>1527</v>
      </c>
      <c r="K194" s="75" t="s">
        <v>1528</v>
      </c>
      <c r="L194" s="75" t="s">
        <v>562</v>
      </c>
      <c r="M194" s="351">
        <v>5</v>
      </c>
      <c r="N194" s="75" t="s">
        <v>648</v>
      </c>
      <c r="O194" s="199">
        <v>78000</v>
      </c>
      <c r="P194" s="192">
        <v>1000</v>
      </c>
      <c r="Q194" s="23">
        <f t="shared" si="2"/>
        <v>78000000</v>
      </c>
      <c r="R194" s="75" t="s">
        <v>416</v>
      </c>
    </row>
    <row r="195" spans="1:18" ht="96" x14ac:dyDescent="0.3">
      <c r="A195" s="75">
        <v>191</v>
      </c>
      <c r="B195" s="75">
        <v>239</v>
      </c>
      <c r="C195" s="79" t="s">
        <v>2803</v>
      </c>
      <c r="D195" s="79" t="s">
        <v>2804</v>
      </c>
      <c r="E195" s="75" t="s">
        <v>2805</v>
      </c>
      <c r="F195" s="75" t="s">
        <v>2809</v>
      </c>
      <c r="G195" s="75" t="s">
        <v>612</v>
      </c>
      <c r="H195" s="75" t="s">
        <v>2806</v>
      </c>
      <c r="I195" s="75" t="s">
        <v>2808</v>
      </c>
      <c r="J195" s="75" t="s">
        <v>2807</v>
      </c>
      <c r="K195" s="75" t="s">
        <v>2186</v>
      </c>
      <c r="L195" s="75" t="s">
        <v>18</v>
      </c>
      <c r="M195" s="351">
        <v>5</v>
      </c>
      <c r="N195" s="75" t="s">
        <v>2184</v>
      </c>
      <c r="O195" s="217">
        <v>45000</v>
      </c>
      <c r="P195" s="239">
        <v>5000</v>
      </c>
      <c r="Q195" s="23">
        <f t="shared" si="2"/>
        <v>225000000</v>
      </c>
      <c r="R195" s="75" t="s">
        <v>2189</v>
      </c>
    </row>
    <row r="196" spans="1:18" ht="60" x14ac:dyDescent="0.3">
      <c r="A196" s="75">
        <v>192</v>
      </c>
      <c r="B196" s="110">
        <v>240</v>
      </c>
      <c r="C196" s="91" t="s">
        <v>1529</v>
      </c>
      <c r="D196" s="79" t="s">
        <v>1530</v>
      </c>
      <c r="E196" s="75" t="s">
        <v>1531</v>
      </c>
      <c r="F196" s="75" t="s">
        <v>563</v>
      </c>
      <c r="G196" s="75" t="s">
        <v>503</v>
      </c>
      <c r="H196" s="79" t="s">
        <v>14</v>
      </c>
      <c r="I196" s="75">
        <v>24</v>
      </c>
      <c r="J196" s="75" t="s">
        <v>1532</v>
      </c>
      <c r="K196" s="75" t="s">
        <v>1101</v>
      </c>
      <c r="L196" s="133" t="s">
        <v>562</v>
      </c>
      <c r="M196" s="351">
        <v>2</v>
      </c>
      <c r="N196" s="75" t="s">
        <v>15</v>
      </c>
      <c r="O196" s="200">
        <v>990</v>
      </c>
      <c r="P196" s="201">
        <v>100000</v>
      </c>
      <c r="Q196" s="23">
        <f t="shared" si="2"/>
        <v>99000000</v>
      </c>
      <c r="R196" s="75" t="s">
        <v>1533</v>
      </c>
    </row>
    <row r="197" spans="1:18" ht="36" x14ac:dyDescent="0.3">
      <c r="A197" s="75">
        <v>193</v>
      </c>
      <c r="B197" s="75">
        <v>241</v>
      </c>
      <c r="C197" s="79" t="s">
        <v>1534</v>
      </c>
      <c r="D197" s="91" t="s">
        <v>1535</v>
      </c>
      <c r="E197" s="75" t="s">
        <v>38</v>
      </c>
      <c r="F197" s="142" t="s">
        <v>1229</v>
      </c>
      <c r="G197" s="75" t="s">
        <v>632</v>
      </c>
      <c r="H197" s="75" t="s">
        <v>14</v>
      </c>
      <c r="I197" s="139">
        <v>24</v>
      </c>
      <c r="J197" s="89" t="s">
        <v>1536</v>
      </c>
      <c r="K197" s="142" t="s">
        <v>1537</v>
      </c>
      <c r="L197" s="127" t="s">
        <v>562</v>
      </c>
      <c r="M197" s="351">
        <v>2</v>
      </c>
      <c r="N197" s="75" t="s">
        <v>15</v>
      </c>
      <c r="O197" s="202">
        <v>2415</v>
      </c>
      <c r="P197" s="23">
        <v>100000</v>
      </c>
      <c r="Q197" s="23">
        <f t="shared" ref="Q197:Q260" si="3">P197*O197</f>
        <v>241500000</v>
      </c>
      <c r="R197" s="75" t="s">
        <v>416</v>
      </c>
    </row>
    <row r="198" spans="1:18" ht="60" x14ac:dyDescent="0.3">
      <c r="A198" s="75">
        <v>194</v>
      </c>
      <c r="B198" s="75">
        <v>243</v>
      </c>
      <c r="C198" s="75" t="s">
        <v>1538</v>
      </c>
      <c r="D198" s="75" t="s">
        <v>1539</v>
      </c>
      <c r="E198" s="75" t="s">
        <v>660</v>
      </c>
      <c r="F198" s="90" t="s">
        <v>520</v>
      </c>
      <c r="G198" s="75" t="s">
        <v>1543</v>
      </c>
      <c r="H198" s="75" t="s">
        <v>773</v>
      </c>
      <c r="I198" s="75">
        <v>36</v>
      </c>
      <c r="J198" s="75" t="s">
        <v>1540</v>
      </c>
      <c r="K198" s="75" t="s">
        <v>1541</v>
      </c>
      <c r="L198" s="75" t="s">
        <v>1542</v>
      </c>
      <c r="M198" s="351">
        <v>1</v>
      </c>
      <c r="N198" s="75" t="s">
        <v>15</v>
      </c>
      <c r="O198" s="219">
        <v>12000</v>
      </c>
      <c r="P198" s="219">
        <v>10000</v>
      </c>
      <c r="Q198" s="23">
        <f t="shared" si="3"/>
        <v>120000000</v>
      </c>
      <c r="R198" s="75" t="s">
        <v>890</v>
      </c>
    </row>
    <row r="199" spans="1:18" ht="24" x14ac:dyDescent="0.3">
      <c r="A199" s="75">
        <v>195</v>
      </c>
      <c r="B199" s="75">
        <v>244</v>
      </c>
      <c r="C199" s="79" t="s">
        <v>1544</v>
      </c>
      <c r="D199" s="143" t="s">
        <v>1545</v>
      </c>
      <c r="E199" s="79" t="s">
        <v>533</v>
      </c>
      <c r="F199" s="75" t="s">
        <v>1548</v>
      </c>
      <c r="G199" s="75" t="s">
        <v>698</v>
      </c>
      <c r="H199" s="75" t="s">
        <v>14</v>
      </c>
      <c r="I199" s="139">
        <v>36</v>
      </c>
      <c r="J199" s="144" t="s">
        <v>1546</v>
      </c>
      <c r="K199" s="75" t="s">
        <v>1547</v>
      </c>
      <c r="L199" s="75" t="s">
        <v>704</v>
      </c>
      <c r="M199" s="351">
        <v>1</v>
      </c>
      <c r="N199" s="75" t="s">
        <v>489</v>
      </c>
      <c r="O199" s="192">
        <v>16000</v>
      </c>
      <c r="P199" s="192">
        <v>10000</v>
      </c>
      <c r="Q199" s="23">
        <f t="shared" si="3"/>
        <v>160000000</v>
      </c>
      <c r="R199" s="75" t="s">
        <v>416</v>
      </c>
    </row>
    <row r="200" spans="1:18" ht="36" x14ac:dyDescent="0.3">
      <c r="A200" s="75">
        <v>196</v>
      </c>
      <c r="B200" s="75">
        <v>246</v>
      </c>
      <c r="C200" s="79" t="s">
        <v>1549</v>
      </c>
      <c r="D200" s="118" t="s">
        <v>1550</v>
      </c>
      <c r="E200" s="75" t="s">
        <v>1551</v>
      </c>
      <c r="F200" s="77" t="s">
        <v>638</v>
      </c>
      <c r="G200" s="77" t="s">
        <v>639</v>
      </c>
      <c r="H200" s="75" t="s">
        <v>525</v>
      </c>
      <c r="I200" s="77">
        <v>36</v>
      </c>
      <c r="J200" s="77" t="s">
        <v>1552</v>
      </c>
      <c r="K200" s="75" t="s">
        <v>431</v>
      </c>
      <c r="L200" s="75" t="s">
        <v>18</v>
      </c>
      <c r="M200" s="351">
        <v>3</v>
      </c>
      <c r="N200" s="75" t="s">
        <v>412</v>
      </c>
      <c r="O200" s="117">
        <v>1638</v>
      </c>
      <c r="P200" s="117">
        <v>17000</v>
      </c>
      <c r="Q200" s="23">
        <f t="shared" si="3"/>
        <v>27846000</v>
      </c>
      <c r="R200" s="75" t="s">
        <v>433</v>
      </c>
    </row>
    <row r="201" spans="1:18" ht="36" x14ac:dyDescent="0.3">
      <c r="A201" s="75">
        <v>197</v>
      </c>
      <c r="B201" s="75">
        <v>247</v>
      </c>
      <c r="C201" s="79" t="s">
        <v>1549</v>
      </c>
      <c r="D201" s="79" t="s">
        <v>1553</v>
      </c>
      <c r="E201" s="79" t="s">
        <v>517</v>
      </c>
      <c r="F201" s="75" t="s">
        <v>888</v>
      </c>
      <c r="G201" s="75" t="s">
        <v>632</v>
      </c>
      <c r="H201" s="75" t="s">
        <v>14</v>
      </c>
      <c r="I201" s="139">
        <v>36</v>
      </c>
      <c r="J201" s="75" t="s">
        <v>1554</v>
      </c>
      <c r="K201" s="75" t="s">
        <v>1555</v>
      </c>
      <c r="L201" s="77" t="s">
        <v>1556</v>
      </c>
      <c r="M201" s="351">
        <v>1</v>
      </c>
      <c r="N201" s="75" t="s">
        <v>489</v>
      </c>
      <c r="O201" s="192">
        <v>1499</v>
      </c>
      <c r="P201" s="192">
        <v>15000</v>
      </c>
      <c r="Q201" s="23">
        <f t="shared" si="3"/>
        <v>22485000</v>
      </c>
      <c r="R201" s="75" t="s">
        <v>416</v>
      </c>
    </row>
    <row r="202" spans="1:18" ht="48" x14ac:dyDescent="0.3">
      <c r="A202" s="75">
        <v>198</v>
      </c>
      <c r="B202" s="75">
        <v>248</v>
      </c>
      <c r="C202" s="79" t="s">
        <v>1557</v>
      </c>
      <c r="D202" s="91" t="s">
        <v>1558</v>
      </c>
      <c r="E202" s="75" t="s">
        <v>629</v>
      </c>
      <c r="F202" s="75" t="s">
        <v>1560</v>
      </c>
      <c r="G202" s="75" t="s">
        <v>1561</v>
      </c>
      <c r="H202" s="75" t="s">
        <v>14</v>
      </c>
      <c r="I202" s="75">
        <v>48</v>
      </c>
      <c r="J202" s="124" t="s">
        <v>1559</v>
      </c>
      <c r="K202" s="124" t="s">
        <v>1228</v>
      </c>
      <c r="L202" s="124" t="s">
        <v>767</v>
      </c>
      <c r="M202" s="351">
        <v>1</v>
      </c>
      <c r="N202" s="75" t="s">
        <v>489</v>
      </c>
      <c r="O202" s="23">
        <v>1950</v>
      </c>
      <c r="P202" s="23">
        <v>15000</v>
      </c>
      <c r="Q202" s="23">
        <f t="shared" si="3"/>
        <v>29250000</v>
      </c>
      <c r="R202" s="75" t="s">
        <v>604</v>
      </c>
    </row>
    <row r="203" spans="1:18" ht="48" x14ac:dyDescent="0.3">
      <c r="A203" s="75">
        <v>199</v>
      </c>
      <c r="B203" s="75">
        <v>249</v>
      </c>
      <c r="C203" s="75" t="s">
        <v>1562</v>
      </c>
      <c r="D203" s="75" t="s">
        <v>1563</v>
      </c>
      <c r="E203" s="75" t="s">
        <v>1564</v>
      </c>
      <c r="F203" s="75" t="s">
        <v>1566</v>
      </c>
      <c r="G203" s="75" t="s">
        <v>1567</v>
      </c>
      <c r="H203" s="75" t="s">
        <v>14</v>
      </c>
      <c r="I203" s="75">
        <v>36</v>
      </c>
      <c r="J203" s="75" t="s">
        <v>1565</v>
      </c>
      <c r="K203" s="75" t="s">
        <v>782</v>
      </c>
      <c r="L203" s="75" t="s">
        <v>18</v>
      </c>
      <c r="M203" s="351">
        <v>3</v>
      </c>
      <c r="N203" s="75" t="s">
        <v>412</v>
      </c>
      <c r="O203" s="207">
        <v>4500</v>
      </c>
      <c r="P203" s="23">
        <v>5000</v>
      </c>
      <c r="Q203" s="23">
        <f t="shared" si="3"/>
        <v>22500000</v>
      </c>
      <c r="R203" s="75" t="s">
        <v>784</v>
      </c>
    </row>
    <row r="204" spans="1:18" ht="36" x14ac:dyDescent="0.3">
      <c r="A204" s="75">
        <v>200</v>
      </c>
      <c r="B204" s="75">
        <v>250</v>
      </c>
      <c r="C204" s="79" t="s">
        <v>1568</v>
      </c>
      <c r="D204" s="91" t="s">
        <v>1569</v>
      </c>
      <c r="E204" s="75" t="s">
        <v>1570</v>
      </c>
      <c r="F204" s="75" t="s">
        <v>1445</v>
      </c>
      <c r="G204" s="75" t="s">
        <v>529</v>
      </c>
      <c r="H204" s="75" t="s">
        <v>525</v>
      </c>
      <c r="I204" s="75">
        <v>60</v>
      </c>
      <c r="J204" s="75" t="s">
        <v>1571</v>
      </c>
      <c r="K204" s="75" t="s">
        <v>1235</v>
      </c>
      <c r="L204" s="75" t="s">
        <v>458</v>
      </c>
      <c r="M204" s="351">
        <v>1</v>
      </c>
      <c r="N204" s="75" t="s">
        <v>648</v>
      </c>
      <c r="O204" s="215">
        <v>52500</v>
      </c>
      <c r="P204" s="23">
        <v>300</v>
      </c>
      <c r="Q204" s="23">
        <f t="shared" si="3"/>
        <v>15750000</v>
      </c>
      <c r="R204" s="75" t="s">
        <v>604</v>
      </c>
    </row>
    <row r="205" spans="1:18" ht="48" x14ac:dyDescent="0.3">
      <c r="A205" s="75">
        <v>201</v>
      </c>
      <c r="B205" s="75">
        <v>251</v>
      </c>
      <c r="C205" s="75" t="s">
        <v>1572</v>
      </c>
      <c r="D205" s="75" t="s">
        <v>1573</v>
      </c>
      <c r="E205" s="75" t="s">
        <v>701</v>
      </c>
      <c r="F205" s="75" t="s">
        <v>1162</v>
      </c>
      <c r="G205" s="75" t="s">
        <v>529</v>
      </c>
      <c r="H205" s="75" t="s">
        <v>525</v>
      </c>
      <c r="I205" s="75">
        <v>36</v>
      </c>
      <c r="J205" s="75" t="s">
        <v>1574</v>
      </c>
      <c r="K205" s="75" t="s">
        <v>1575</v>
      </c>
      <c r="L205" s="75" t="s">
        <v>761</v>
      </c>
      <c r="M205" s="351">
        <v>1</v>
      </c>
      <c r="N205" s="75" t="s">
        <v>412</v>
      </c>
      <c r="O205" s="117">
        <v>35000</v>
      </c>
      <c r="P205" s="117">
        <v>6000</v>
      </c>
      <c r="Q205" s="23">
        <f t="shared" si="3"/>
        <v>210000000</v>
      </c>
      <c r="R205" s="75" t="s">
        <v>1051</v>
      </c>
    </row>
    <row r="206" spans="1:18" ht="36" x14ac:dyDescent="0.3">
      <c r="A206" s="75">
        <v>202</v>
      </c>
      <c r="B206" s="75">
        <v>252</v>
      </c>
      <c r="C206" s="98" t="s">
        <v>1576</v>
      </c>
      <c r="D206" s="75" t="s">
        <v>1577</v>
      </c>
      <c r="E206" s="98" t="s">
        <v>1578</v>
      </c>
      <c r="F206" s="107" t="s">
        <v>1581</v>
      </c>
      <c r="G206" s="98" t="s">
        <v>529</v>
      </c>
      <c r="H206" s="98" t="s">
        <v>525</v>
      </c>
      <c r="I206" s="77">
        <v>36</v>
      </c>
      <c r="J206" s="75" t="s">
        <v>1579</v>
      </c>
      <c r="K206" s="75" t="s">
        <v>1580</v>
      </c>
      <c r="L206" s="75" t="s">
        <v>458</v>
      </c>
      <c r="M206" s="351">
        <v>1</v>
      </c>
      <c r="N206" s="98" t="s">
        <v>412</v>
      </c>
      <c r="O206" s="222">
        <v>115000</v>
      </c>
      <c r="P206" s="222">
        <v>8000</v>
      </c>
      <c r="Q206" s="23">
        <f t="shared" si="3"/>
        <v>920000000</v>
      </c>
      <c r="R206" s="75" t="s">
        <v>777</v>
      </c>
    </row>
    <row r="207" spans="1:18" ht="48" x14ac:dyDescent="0.3">
      <c r="A207" s="75">
        <v>203</v>
      </c>
      <c r="B207" s="105">
        <v>253</v>
      </c>
      <c r="C207" s="79" t="s">
        <v>1582</v>
      </c>
      <c r="D207" s="79" t="s">
        <v>1583</v>
      </c>
      <c r="E207" s="75" t="s">
        <v>506</v>
      </c>
      <c r="F207" s="75" t="s">
        <v>1585</v>
      </c>
      <c r="G207" s="75" t="s">
        <v>495</v>
      </c>
      <c r="H207" s="75" t="s">
        <v>14</v>
      </c>
      <c r="I207" s="75">
        <v>36</v>
      </c>
      <c r="J207" s="75" t="s">
        <v>1584</v>
      </c>
      <c r="K207" s="75" t="s">
        <v>805</v>
      </c>
      <c r="L207" s="75" t="s">
        <v>18</v>
      </c>
      <c r="M207" s="351">
        <v>3</v>
      </c>
      <c r="N207" s="75" t="s">
        <v>489</v>
      </c>
      <c r="O207" s="217">
        <v>2390</v>
      </c>
      <c r="P207" s="23">
        <v>250000</v>
      </c>
      <c r="Q207" s="23">
        <f t="shared" si="3"/>
        <v>597500000</v>
      </c>
      <c r="R207" s="75" t="s">
        <v>806</v>
      </c>
    </row>
    <row r="208" spans="1:18" ht="24" x14ac:dyDescent="0.3">
      <c r="A208" s="75">
        <v>204</v>
      </c>
      <c r="B208" s="75">
        <v>254</v>
      </c>
      <c r="C208" s="79" t="s">
        <v>1586</v>
      </c>
      <c r="D208" s="79" t="s">
        <v>1587</v>
      </c>
      <c r="E208" s="75" t="s">
        <v>1588</v>
      </c>
      <c r="F208" s="75" t="s">
        <v>1590</v>
      </c>
      <c r="G208" s="75" t="s">
        <v>1591</v>
      </c>
      <c r="H208" s="75" t="s">
        <v>14</v>
      </c>
      <c r="I208" s="75">
        <v>36</v>
      </c>
      <c r="J208" s="75" t="s">
        <v>1589</v>
      </c>
      <c r="K208" s="75" t="s">
        <v>527</v>
      </c>
      <c r="L208" s="75" t="s">
        <v>18</v>
      </c>
      <c r="M208" s="351">
        <v>3</v>
      </c>
      <c r="N208" s="75" t="s">
        <v>53</v>
      </c>
      <c r="O208" s="212">
        <v>745.5</v>
      </c>
      <c r="P208" s="23">
        <v>50000</v>
      </c>
      <c r="Q208" s="23">
        <f t="shared" si="3"/>
        <v>37275000</v>
      </c>
      <c r="R208" s="75" t="s">
        <v>530</v>
      </c>
    </row>
    <row r="209" spans="1:18" ht="48" x14ac:dyDescent="0.3">
      <c r="A209" s="75">
        <v>205</v>
      </c>
      <c r="B209" s="75">
        <v>255</v>
      </c>
      <c r="C209" s="79" t="s">
        <v>1592</v>
      </c>
      <c r="D209" s="79" t="s">
        <v>1593</v>
      </c>
      <c r="E209" s="75" t="s">
        <v>1594</v>
      </c>
      <c r="F209" s="75" t="s">
        <v>1598</v>
      </c>
      <c r="G209" s="75" t="s">
        <v>1567</v>
      </c>
      <c r="H209" s="75" t="s">
        <v>14</v>
      </c>
      <c r="I209" s="75" t="s">
        <v>1045</v>
      </c>
      <c r="J209" s="75" t="s">
        <v>1595</v>
      </c>
      <c r="K209" s="75" t="s">
        <v>1596</v>
      </c>
      <c r="L209" s="75" t="s">
        <v>1597</v>
      </c>
      <c r="M209" s="351">
        <v>1</v>
      </c>
      <c r="N209" s="75" t="s">
        <v>53</v>
      </c>
      <c r="O209" s="23">
        <v>2700</v>
      </c>
      <c r="P209" s="23">
        <v>30000</v>
      </c>
      <c r="Q209" s="23">
        <f t="shared" si="3"/>
        <v>81000000</v>
      </c>
      <c r="R209" s="75" t="s">
        <v>1266</v>
      </c>
    </row>
    <row r="210" spans="1:18" ht="48" x14ac:dyDescent="0.3">
      <c r="A210" s="75">
        <v>206</v>
      </c>
      <c r="B210" s="75">
        <v>256</v>
      </c>
      <c r="C210" s="79" t="s">
        <v>1599</v>
      </c>
      <c r="D210" s="79" t="s">
        <v>1600</v>
      </c>
      <c r="E210" s="75" t="s">
        <v>1601</v>
      </c>
      <c r="F210" s="75" t="s">
        <v>1604</v>
      </c>
      <c r="G210" s="75" t="s">
        <v>1605</v>
      </c>
      <c r="H210" s="75" t="s">
        <v>14</v>
      </c>
      <c r="I210" s="75">
        <v>24</v>
      </c>
      <c r="J210" s="75" t="s">
        <v>1602</v>
      </c>
      <c r="K210" s="75" t="s">
        <v>1603</v>
      </c>
      <c r="L210" s="75" t="s">
        <v>982</v>
      </c>
      <c r="M210" s="351">
        <v>1</v>
      </c>
      <c r="N210" s="75" t="s">
        <v>489</v>
      </c>
      <c r="O210" s="23">
        <v>4900</v>
      </c>
      <c r="P210" s="23">
        <v>20000</v>
      </c>
      <c r="Q210" s="23">
        <f t="shared" si="3"/>
        <v>98000000</v>
      </c>
      <c r="R210" s="75" t="s">
        <v>504</v>
      </c>
    </row>
    <row r="211" spans="1:18" ht="24" x14ac:dyDescent="0.3">
      <c r="A211" s="75">
        <v>207</v>
      </c>
      <c r="B211" s="75">
        <v>257</v>
      </c>
      <c r="C211" s="91" t="s">
        <v>1599</v>
      </c>
      <c r="D211" s="91" t="s">
        <v>1600</v>
      </c>
      <c r="E211" s="75" t="s">
        <v>701</v>
      </c>
      <c r="F211" s="75" t="s">
        <v>1608</v>
      </c>
      <c r="G211" s="75" t="s">
        <v>1416</v>
      </c>
      <c r="H211" s="75" t="s">
        <v>14</v>
      </c>
      <c r="I211" s="75">
        <v>36</v>
      </c>
      <c r="J211" s="75" t="s">
        <v>1606</v>
      </c>
      <c r="K211" s="75" t="s">
        <v>1607</v>
      </c>
      <c r="L211" s="75" t="s">
        <v>982</v>
      </c>
      <c r="M211" s="351">
        <v>1</v>
      </c>
      <c r="N211" s="75" t="s">
        <v>489</v>
      </c>
      <c r="O211" s="117">
        <v>9000</v>
      </c>
      <c r="P211" s="117">
        <v>60000</v>
      </c>
      <c r="Q211" s="23">
        <f t="shared" si="3"/>
        <v>540000000</v>
      </c>
      <c r="R211" s="75" t="s">
        <v>633</v>
      </c>
    </row>
    <row r="212" spans="1:18" ht="132" x14ac:dyDescent="0.3">
      <c r="A212" s="75">
        <v>208</v>
      </c>
      <c r="B212" s="75">
        <v>258</v>
      </c>
      <c r="C212" s="115" t="s">
        <v>1609</v>
      </c>
      <c r="D212" s="115" t="s">
        <v>1610</v>
      </c>
      <c r="E212" s="77" t="s">
        <v>1611</v>
      </c>
      <c r="F212" s="75" t="s">
        <v>1615</v>
      </c>
      <c r="G212" s="77" t="s">
        <v>1616</v>
      </c>
      <c r="H212" s="77" t="s">
        <v>594</v>
      </c>
      <c r="I212" s="115" t="s">
        <v>1614</v>
      </c>
      <c r="J212" s="115" t="s">
        <v>1612</v>
      </c>
      <c r="K212" s="115" t="s">
        <v>1613</v>
      </c>
      <c r="L212" s="115" t="s">
        <v>1134</v>
      </c>
      <c r="M212" s="351">
        <v>1</v>
      </c>
      <c r="N212" s="75" t="s">
        <v>648</v>
      </c>
      <c r="O212" s="229">
        <v>4500000</v>
      </c>
      <c r="P212" s="230">
        <v>40</v>
      </c>
      <c r="Q212" s="23">
        <f t="shared" si="3"/>
        <v>180000000</v>
      </c>
      <c r="R212" s="75" t="s">
        <v>1135</v>
      </c>
    </row>
    <row r="213" spans="1:18" ht="24" x14ac:dyDescent="0.3">
      <c r="A213" s="75">
        <v>209</v>
      </c>
      <c r="B213" s="75">
        <v>259</v>
      </c>
      <c r="C213" s="79" t="s">
        <v>1617</v>
      </c>
      <c r="D213" s="79" t="s">
        <v>1618</v>
      </c>
      <c r="E213" s="79" t="s">
        <v>660</v>
      </c>
      <c r="F213" s="75" t="s">
        <v>520</v>
      </c>
      <c r="G213" s="98" t="s">
        <v>632</v>
      </c>
      <c r="H213" s="75" t="s">
        <v>14</v>
      </c>
      <c r="I213" s="85">
        <v>36</v>
      </c>
      <c r="J213" s="75" t="s">
        <v>1619</v>
      </c>
      <c r="K213" s="75" t="s">
        <v>1620</v>
      </c>
      <c r="L213" s="77" t="s">
        <v>1621</v>
      </c>
      <c r="M213" s="351">
        <v>3</v>
      </c>
      <c r="N213" s="75" t="s">
        <v>489</v>
      </c>
      <c r="O213" s="192">
        <v>2300</v>
      </c>
      <c r="P213" s="192">
        <v>20000</v>
      </c>
      <c r="Q213" s="23">
        <f t="shared" si="3"/>
        <v>46000000</v>
      </c>
      <c r="R213" s="75" t="s">
        <v>416</v>
      </c>
    </row>
    <row r="214" spans="1:18" ht="36" x14ac:dyDescent="0.3">
      <c r="A214" s="75">
        <v>210</v>
      </c>
      <c r="B214" s="75">
        <v>260</v>
      </c>
      <c r="C214" s="75" t="s">
        <v>1622</v>
      </c>
      <c r="D214" s="75" t="s">
        <v>1623</v>
      </c>
      <c r="E214" s="75" t="s">
        <v>836</v>
      </c>
      <c r="F214" s="75" t="s">
        <v>1625</v>
      </c>
      <c r="G214" s="75" t="s">
        <v>632</v>
      </c>
      <c r="H214" s="75" t="s">
        <v>14</v>
      </c>
      <c r="I214" s="75">
        <v>24</v>
      </c>
      <c r="J214" s="75" t="s">
        <v>1624</v>
      </c>
      <c r="K214" s="75" t="s">
        <v>1361</v>
      </c>
      <c r="L214" s="75" t="s">
        <v>420</v>
      </c>
      <c r="M214" s="351">
        <v>2</v>
      </c>
      <c r="N214" s="75" t="s">
        <v>489</v>
      </c>
      <c r="O214" s="23">
        <v>9000</v>
      </c>
      <c r="P214" s="23">
        <v>20000</v>
      </c>
      <c r="Q214" s="23">
        <f t="shared" si="3"/>
        <v>180000000</v>
      </c>
      <c r="R214" s="75" t="s">
        <v>1436</v>
      </c>
    </row>
    <row r="215" spans="1:18" ht="60" x14ac:dyDescent="0.3">
      <c r="A215" s="75">
        <v>211</v>
      </c>
      <c r="B215" s="75">
        <v>262</v>
      </c>
      <c r="C215" s="75" t="s">
        <v>1626</v>
      </c>
      <c r="D215" s="75" t="s">
        <v>1627</v>
      </c>
      <c r="E215" s="75" t="s">
        <v>751</v>
      </c>
      <c r="F215" s="75" t="s">
        <v>1629</v>
      </c>
      <c r="G215" s="75" t="s">
        <v>1630</v>
      </c>
      <c r="H215" s="75" t="s">
        <v>525</v>
      </c>
      <c r="I215" s="75">
        <v>24</v>
      </c>
      <c r="J215" s="75" t="s">
        <v>1628</v>
      </c>
      <c r="K215" s="75" t="s">
        <v>782</v>
      </c>
      <c r="L215" s="75" t="s">
        <v>18</v>
      </c>
      <c r="M215" s="351">
        <v>3</v>
      </c>
      <c r="N215" s="75" t="s">
        <v>648</v>
      </c>
      <c r="O215" s="207">
        <v>84000</v>
      </c>
      <c r="P215" s="23">
        <v>3000</v>
      </c>
      <c r="Q215" s="23">
        <f t="shared" si="3"/>
        <v>252000000</v>
      </c>
      <c r="R215" s="75" t="s">
        <v>784</v>
      </c>
    </row>
    <row r="216" spans="1:18" ht="60" x14ac:dyDescent="0.3">
      <c r="A216" s="75">
        <v>212</v>
      </c>
      <c r="B216" s="75">
        <v>265</v>
      </c>
      <c r="C216" s="91" t="s">
        <v>1631</v>
      </c>
      <c r="D216" s="75" t="s">
        <v>1632</v>
      </c>
      <c r="E216" s="75" t="s">
        <v>1633</v>
      </c>
      <c r="F216" s="75" t="s">
        <v>563</v>
      </c>
      <c r="G216" s="75" t="s">
        <v>503</v>
      </c>
      <c r="H216" s="75" t="s">
        <v>14</v>
      </c>
      <c r="I216" s="75">
        <v>48</v>
      </c>
      <c r="J216" s="75" t="s">
        <v>1634</v>
      </c>
      <c r="K216" s="75" t="s">
        <v>1101</v>
      </c>
      <c r="L216" s="75" t="s">
        <v>562</v>
      </c>
      <c r="M216" s="351">
        <v>2</v>
      </c>
      <c r="N216" s="75" t="s">
        <v>489</v>
      </c>
      <c r="O216" s="23">
        <v>3500</v>
      </c>
      <c r="P216" s="23">
        <v>170000</v>
      </c>
      <c r="Q216" s="23">
        <f t="shared" si="3"/>
        <v>595000000</v>
      </c>
      <c r="R216" s="75" t="s">
        <v>756</v>
      </c>
    </row>
    <row r="217" spans="1:18" ht="84" x14ac:dyDescent="0.3">
      <c r="A217" s="75">
        <v>213</v>
      </c>
      <c r="B217" s="75">
        <v>266</v>
      </c>
      <c r="C217" s="79" t="s">
        <v>1635</v>
      </c>
      <c r="D217" s="79" t="s">
        <v>1636</v>
      </c>
      <c r="E217" s="75" t="s">
        <v>1637</v>
      </c>
      <c r="F217" s="75" t="s">
        <v>1641</v>
      </c>
      <c r="G217" s="75" t="s">
        <v>589</v>
      </c>
      <c r="H217" s="75" t="s">
        <v>594</v>
      </c>
      <c r="I217" s="75">
        <v>36</v>
      </c>
      <c r="J217" s="75" t="s">
        <v>1638</v>
      </c>
      <c r="K217" s="75" t="s">
        <v>1639</v>
      </c>
      <c r="L217" s="75" t="s">
        <v>1640</v>
      </c>
      <c r="M217" s="351">
        <v>1</v>
      </c>
      <c r="N217" s="75" t="s">
        <v>455</v>
      </c>
      <c r="O217" s="23">
        <v>247500</v>
      </c>
      <c r="P217" s="23">
        <v>10000</v>
      </c>
      <c r="Q217" s="23">
        <f t="shared" si="3"/>
        <v>2475000000</v>
      </c>
      <c r="R217" s="75" t="s">
        <v>580</v>
      </c>
    </row>
    <row r="218" spans="1:18" ht="36" x14ac:dyDescent="0.3">
      <c r="A218" s="75">
        <v>214</v>
      </c>
      <c r="B218" s="75">
        <v>267</v>
      </c>
      <c r="C218" s="91" t="s">
        <v>1642</v>
      </c>
      <c r="D218" s="91" t="s">
        <v>1643</v>
      </c>
      <c r="E218" s="75" t="s">
        <v>716</v>
      </c>
      <c r="F218" s="75" t="s">
        <v>1560</v>
      </c>
      <c r="G218" s="75" t="s">
        <v>632</v>
      </c>
      <c r="H218" s="75" t="s">
        <v>14</v>
      </c>
      <c r="I218" s="75" t="s">
        <v>1646</v>
      </c>
      <c r="J218" s="75" t="s">
        <v>1644</v>
      </c>
      <c r="K218" s="92" t="s">
        <v>1645</v>
      </c>
      <c r="L218" s="75" t="s">
        <v>767</v>
      </c>
      <c r="M218" s="351">
        <v>1</v>
      </c>
      <c r="N218" s="75" t="s">
        <v>15</v>
      </c>
      <c r="O218" s="95">
        <v>1365</v>
      </c>
      <c r="P218" s="95">
        <v>5000</v>
      </c>
      <c r="Q218" s="23">
        <f t="shared" si="3"/>
        <v>6825000</v>
      </c>
      <c r="R218" s="75" t="s">
        <v>1647</v>
      </c>
    </row>
    <row r="219" spans="1:18" ht="48" x14ac:dyDescent="0.3">
      <c r="A219" s="75">
        <v>215</v>
      </c>
      <c r="B219" s="75">
        <v>268</v>
      </c>
      <c r="C219" s="75" t="s">
        <v>1648</v>
      </c>
      <c r="D219" s="75" t="s">
        <v>1649</v>
      </c>
      <c r="E219" s="75" t="s">
        <v>1650</v>
      </c>
      <c r="F219" s="75" t="s">
        <v>1652</v>
      </c>
      <c r="G219" s="75" t="s">
        <v>503</v>
      </c>
      <c r="H219" s="75" t="s">
        <v>14</v>
      </c>
      <c r="I219" s="75">
        <v>24</v>
      </c>
      <c r="J219" s="75" t="s">
        <v>1651</v>
      </c>
      <c r="K219" s="75" t="s">
        <v>838</v>
      </c>
      <c r="L219" s="75" t="s">
        <v>18</v>
      </c>
      <c r="M219" s="351">
        <v>3</v>
      </c>
      <c r="N219" s="75" t="s">
        <v>15</v>
      </c>
      <c r="O219" s="193">
        <v>294</v>
      </c>
      <c r="P219" s="23">
        <v>200000</v>
      </c>
      <c r="Q219" s="23">
        <f t="shared" si="3"/>
        <v>58800000</v>
      </c>
      <c r="R219" s="75" t="s">
        <v>840</v>
      </c>
    </row>
    <row r="220" spans="1:18" ht="84" x14ac:dyDescent="0.3">
      <c r="A220" s="75">
        <v>216</v>
      </c>
      <c r="B220" s="75">
        <v>269</v>
      </c>
      <c r="C220" s="79" t="s">
        <v>1653</v>
      </c>
      <c r="D220" s="79" t="s">
        <v>1654</v>
      </c>
      <c r="E220" s="75" t="s">
        <v>1655</v>
      </c>
      <c r="F220" s="75" t="s">
        <v>520</v>
      </c>
      <c r="G220" s="75" t="s">
        <v>503</v>
      </c>
      <c r="H220" s="75" t="s">
        <v>14</v>
      </c>
      <c r="I220" s="75">
        <v>36</v>
      </c>
      <c r="J220" s="75" t="s">
        <v>1656</v>
      </c>
      <c r="K220" s="75" t="s">
        <v>1657</v>
      </c>
      <c r="L220" s="75" t="s">
        <v>1658</v>
      </c>
      <c r="M220" s="351">
        <v>2</v>
      </c>
      <c r="N220" s="75" t="s">
        <v>15</v>
      </c>
      <c r="O220" s="207">
        <v>1007</v>
      </c>
      <c r="P220" s="23">
        <v>100000</v>
      </c>
      <c r="Q220" s="23">
        <f t="shared" si="3"/>
        <v>100700000</v>
      </c>
      <c r="R220" s="75" t="s">
        <v>590</v>
      </c>
    </row>
    <row r="221" spans="1:18" ht="48" x14ac:dyDescent="0.3">
      <c r="A221" s="75">
        <v>217</v>
      </c>
      <c r="B221" s="75">
        <v>271</v>
      </c>
      <c r="C221" s="79" t="s">
        <v>1659</v>
      </c>
      <c r="D221" s="79" t="s">
        <v>1660</v>
      </c>
      <c r="E221" s="75" t="s">
        <v>1661</v>
      </c>
      <c r="F221" s="75" t="s">
        <v>1665</v>
      </c>
      <c r="G221" s="75" t="s">
        <v>603</v>
      </c>
      <c r="H221" s="75" t="s">
        <v>594</v>
      </c>
      <c r="I221" s="75" t="s">
        <v>1037</v>
      </c>
      <c r="J221" s="75" t="s">
        <v>1662</v>
      </c>
      <c r="K221" s="75" t="s">
        <v>1663</v>
      </c>
      <c r="L221" s="75" t="s">
        <v>1664</v>
      </c>
      <c r="M221" s="351">
        <v>1</v>
      </c>
      <c r="N221" s="75" t="s">
        <v>455</v>
      </c>
      <c r="O221" s="23">
        <v>720000</v>
      </c>
      <c r="P221" s="23">
        <v>500</v>
      </c>
      <c r="Q221" s="23">
        <f t="shared" si="3"/>
        <v>360000000</v>
      </c>
      <c r="R221" s="75" t="s">
        <v>1266</v>
      </c>
    </row>
    <row r="222" spans="1:18" ht="36" x14ac:dyDescent="0.3">
      <c r="A222" s="75">
        <v>218</v>
      </c>
      <c r="B222" s="75">
        <v>272</v>
      </c>
      <c r="C222" s="75" t="s">
        <v>1666</v>
      </c>
      <c r="D222" s="75" t="s">
        <v>1667</v>
      </c>
      <c r="E222" s="75" t="s">
        <v>836</v>
      </c>
      <c r="F222" s="75" t="s">
        <v>520</v>
      </c>
      <c r="G222" s="75" t="s">
        <v>503</v>
      </c>
      <c r="H222" s="75" t="s">
        <v>14</v>
      </c>
      <c r="I222" s="75">
        <v>48</v>
      </c>
      <c r="J222" s="75" t="s">
        <v>1668</v>
      </c>
      <c r="K222" s="76" t="s">
        <v>1669</v>
      </c>
      <c r="L222" s="75" t="s">
        <v>1670</v>
      </c>
      <c r="M222" s="351">
        <v>1</v>
      </c>
      <c r="N222" s="75" t="s">
        <v>489</v>
      </c>
      <c r="O222" s="219">
        <v>3550</v>
      </c>
      <c r="P222" s="219">
        <v>100000</v>
      </c>
      <c r="Q222" s="23">
        <f t="shared" si="3"/>
        <v>355000000</v>
      </c>
      <c r="R222" s="75" t="s">
        <v>1671</v>
      </c>
    </row>
    <row r="223" spans="1:18" ht="48" x14ac:dyDescent="0.3">
      <c r="A223" s="75">
        <v>219</v>
      </c>
      <c r="B223" s="75">
        <v>273</v>
      </c>
      <c r="C223" s="135" t="s">
        <v>1672</v>
      </c>
      <c r="D223" s="135" t="s">
        <v>1673</v>
      </c>
      <c r="E223" s="135" t="s">
        <v>660</v>
      </c>
      <c r="F223" s="135" t="s">
        <v>514</v>
      </c>
      <c r="G223" s="135" t="s">
        <v>503</v>
      </c>
      <c r="H223" s="135" t="s">
        <v>14</v>
      </c>
      <c r="I223" s="135">
        <v>36</v>
      </c>
      <c r="J223" s="135" t="s">
        <v>1674</v>
      </c>
      <c r="K223" s="135" t="s">
        <v>1675</v>
      </c>
      <c r="L223" s="135" t="s">
        <v>18</v>
      </c>
      <c r="M223" s="351">
        <v>1</v>
      </c>
      <c r="N223" s="135" t="s">
        <v>489</v>
      </c>
      <c r="O223" s="193">
        <v>1680</v>
      </c>
      <c r="P223" s="240">
        <v>200000</v>
      </c>
      <c r="Q223" s="23">
        <f t="shared" si="3"/>
        <v>336000000</v>
      </c>
      <c r="R223" s="75" t="s">
        <v>1676</v>
      </c>
    </row>
    <row r="224" spans="1:18" ht="36" x14ac:dyDescent="0.3">
      <c r="A224" s="75">
        <v>220</v>
      </c>
      <c r="B224" s="75">
        <v>274</v>
      </c>
      <c r="C224" s="75" t="s">
        <v>1677</v>
      </c>
      <c r="D224" s="75" t="s">
        <v>1678</v>
      </c>
      <c r="E224" s="75" t="s">
        <v>1679</v>
      </c>
      <c r="F224" s="75" t="s">
        <v>502</v>
      </c>
      <c r="G224" s="75" t="s">
        <v>503</v>
      </c>
      <c r="H224" s="75" t="s">
        <v>14</v>
      </c>
      <c r="I224" s="75">
        <v>36</v>
      </c>
      <c r="J224" s="75" t="s">
        <v>1680</v>
      </c>
      <c r="K224" s="110" t="s">
        <v>1181</v>
      </c>
      <c r="L224" s="110" t="s">
        <v>767</v>
      </c>
      <c r="M224" s="351">
        <v>1</v>
      </c>
      <c r="N224" s="75" t="s">
        <v>489</v>
      </c>
      <c r="O224" s="207">
        <v>4200</v>
      </c>
      <c r="P224" s="23">
        <v>30000</v>
      </c>
      <c r="Q224" s="23">
        <f t="shared" si="3"/>
        <v>126000000</v>
      </c>
      <c r="R224" s="75" t="s">
        <v>1145</v>
      </c>
    </row>
    <row r="225" spans="1:18" ht="60" x14ac:dyDescent="0.3">
      <c r="A225" s="75">
        <v>221</v>
      </c>
      <c r="B225" s="75">
        <v>275</v>
      </c>
      <c r="C225" s="91" t="s">
        <v>1681</v>
      </c>
      <c r="D225" s="91" t="s">
        <v>1682</v>
      </c>
      <c r="E225" s="75" t="s">
        <v>1683</v>
      </c>
      <c r="F225" s="98" t="s">
        <v>520</v>
      </c>
      <c r="G225" s="75" t="s">
        <v>503</v>
      </c>
      <c r="H225" s="75" t="s">
        <v>14</v>
      </c>
      <c r="I225" s="99">
        <v>36</v>
      </c>
      <c r="J225" s="98" t="s">
        <v>1684</v>
      </c>
      <c r="K225" s="98" t="s">
        <v>1685</v>
      </c>
      <c r="L225" s="98" t="s">
        <v>18</v>
      </c>
      <c r="M225" s="351">
        <v>1</v>
      </c>
      <c r="N225" s="75" t="s">
        <v>489</v>
      </c>
      <c r="O225" s="117">
        <v>3000</v>
      </c>
      <c r="P225" s="117">
        <v>200000</v>
      </c>
      <c r="Q225" s="23">
        <f t="shared" si="3"/>
        <v>600000000</v>
      </c>
      <c r="R225" s="75" t="s">
        <v>633</v>
      </c>
    </row>
    <row r="226" spans="1:18" ht="36" x14ac:dyDescent="0.3">
      <c r="A226" s="75">
        <v>222</v>
      </c>
      <c r="B226" s="75">
        <v>276</v>
      </c>
      <c r="C226" s="79" t="s">
        <v>1686</v>
      </c>
      <c r="D226" s="79" t="s">
        <v>1687</v>
      </c>
      <c r="E226" s="75" t="s">
        <v>1688</v>
      </c>
      <c r="F226" s="75" t="s">
        <v>983</v>
      </c>
      <c r="G226" s="75" t="s">
        <v>503</v>
      </c>
      <c r="H226" s="75" t="s">
        <v>14</v>
      </c>
      <c r="I226" s="75" t="s">
        <v>1037</v>
      </c>
      <c r="J226" s="75" t="s">
        <v>1689</v>
      </c>
      <c r="K226" s="75" t="s">
        <v>1690</v>
      </c>
      <c r="L226" s="75" t="s">
        <v>1076</v>
      </c>
      <c r="M226" s="351">
        <v>1</v>
      </c>
      <c r="N226" s="75" t="s">
        <v>489</v>
      </c>
      <c r="O226" s="23">
        <v>5500</v>
      </c>
      <c r="P226" s="23">
        <v>60000</v>
      </c>
      <c r="Q226" s="23">
        <f t="shared" si="3"/>
        <v>330000000</v>
      </c>
      <c r="R226" s="75" t="s">
        <v>1266</v>
      </c>
    </row>
    <row r="227" spans="1:18" ht="48" x14ac:dyDescent="0.3">
      <c r="A227" s="75">
        <v>223</v>
      </c>
      <c r="B227" s="75">
        <v>277</v>
      </c>
      <c r="C227" s="79" t="s">
        <v>1686</v>
      </c>
      <c r="D227" s="87" t="s">
        <v>1691</v>
      </c>
      <c r="E227" s="75" t="s">
        <v>1688</v>
      </c>
      <c r="F227" s="75" t="s">
        <v>536</v>
      </c>
      <c r="G227" s="88" t="s">
        <v>632</v>
      </c>
      <c r="H227" s="75" t="s">
        <v>14</v>
      </c>
      <c r="I227" s="88">
        <v>36</v>
      </c>
      <c r="J227" s="75" t="s">
        <v>1692</v>
      </c>
      <c r="K227" s="75" t="s">
        <v>895</v>
      </c>
      <c r="L227" s="75" t="s">
        <v>18</v>
      </c>
      <c r="M227" s="351">
        <v>3</v>
      </c>
      <c r="N227" s="75" t="s">
        <v>489</v>
      </c>
      <c r="O227" s="223">
        <v>2168</v>
      </c>
      <c r="P227" s="23">
        <v>60000</v>
      </c>
      <c r="Q227" s="23">
        <f t="shared" si="3"/>
        <v>130080000</v>
      </c>
      <c r="R227" s="75" t="s">
        <v>896</v>
      </c>
    </row>
    <row r="228" spans="1:18" ht="36" x14ac:dyDescent="0.3">
      <c r="A228" s="75">
        <v>224</v>
      </c>
      <c r="B228" s="75">
        <v>278</v>
      </c>
      <c r="C228" s="79" t="s">
        <v>1693</v>
      </c>
      <c r="D228" s="79" t="s">
        <v>1694</v>
      </c>
      <c r="E228" s="75" t="s">
        <v>1695</v>
      </c>
      <c r="F228" s="75" t="s">
        <v>1698</v>
      </c>
      <c r="G228" s="75" t="s">
        <v>632</v>
      </c>
      <c r="H228" s="75" t="s">
        <v>14</v>
      </c>
      <c r="I228" s="75">
        <v>36</v>
      </c>
      <c r="J228" s="75" t="s">
        <v>1696</v>
      </c>
      <c r="K228" s="75" t="s">
        <v>1697</v>
      </c>
      <c r="L228" s="75" t="s">
        <v>18</v>
      </c>
      <c r="M228" s="351">
        <v>2</v>
      </c>
      <c r="N228" s="75" t="s">
        <v>489</v>
      </c>
      <c r="O228" s="23">
        <v>5000</v>
      </c>
      <c r="P228" s="23">
        <v>100000</v>
      </c>
      <c r="Q228" s="23">
        <f t="shared" si="3"/>
        <v>500000000</v>
      </c>
      <c r="R228" s="75" t="s">
        <v>504</v>
      </c>
    </row>
    <row r="229" spans="1:18" ht="60" x14ac:dyDescent="0.3">
      <c r="A229" s="75">
        <v>225</v>
      </c>
      <c r="B229" s="75">
        <v>280</v>
      </c>
      <c r="C229" s="75" t="s">
        <v>1699</v>
      </c>
      <c r="D229" s="121" t="s">
        <v>1700</v>
      </c>
      <c r="E229" s="75" t="s">
        <v>1701</v>
      </c>
      <c r="F229" s="75" t="s">
        <v>1703</v>
      </c>
      <c r="G229" s="75" t="s">
        <v>1704</v>
      </c>
      <c r="H229" s="75" t="s">
        <v>525</v>
      </c>
      <c r="I229" s="75">
        <v>36</v>
      </c>
      <c r="J229" s="75" t="s">
        <v>1702</v>
      </c>
      <c r="K229" s="110" t="s">
        <v>1181</v>
      </c>
      <c r="L229" s="110" t="s">
        <v>767</v>
      </c>
      <c r="M229" s="351">
        <v>1</v>
      </c>
      <c r="N229" s="75" t="s">
        <v>412</v>
      </c>
      <c r="O229" s="207">
        <v>22890</v>
      </c>
      <c r="P229" s="23">
        <v>1000</v>
      </c>
      <c r="Q229" s="23">
        <f t="shared" si="3"/>
        <v>22890000</v>
      </c>
      <c r="R229" s="75" t="s">
        <v>1145</v>
      </c>
    </row>
    <row r="230" spans="1:18" ht="48" x14ac:dyDescent="0.3">
      <c r="A230" s="75">
        <v>226</v>
      </c>
      <c r="B230" s="75">
        <v>281</v>
      </c>
      <c r="C230" s="75" t="s">
        <v>2810</v>
      </c>
      <c r="D230" s="121" t="s">
        <v>1700</v>
      </c>
      <c r="E230" s="75" t="s">
        <v>2811</v>
      </c>
      <c r="F230" s="75" t="s">
        <v>2813</v>
      </c>
      <c r="G230" s="75" t="s">
        <v>1144</v>
      </c>
      <c r="H230" s="75" t="s">
        <v>14</v>
      </c>
      <c r="I230" s="75">
        <v>60</v>
      </c>
      <c r="J230" s="75" t="s">
        <v>2812</v>
      </c>
      <c r="K230" s="110" t="s">
        <v>1181</v>
      </c>
      <c r="L230" s="110" t="s">
        <v>767</v>
      </c>
      <c r="M230" s="351">
        <v>1</v>
      </c>
      <c r="N230" s="75" t="s">
        <v>489</v>
      </c>
      <c r="O230" s="207">
        <v>1554</v>
      </c>
      <c r="P230" s="217">
        <v>10000</v>
      </c>
      <c r="Q230" s="23">
        <f t="shared" si="3"/>
        <v>15540000</v>
      </c>
      <c r="R230" s="75" t="s">
        <v>1145</v>
      </c>
    </row>
    <row r="231" spans="1:18" ht="60" x14ac:dyDescent="0.3">
      <c r="A231" s="75">
        <v>227</v>
      </c>
      <c r="B231" s="75">
        <v>282</v>
      </c>
      <c r="C231" s="91" t="s">
        <v>1705</v>
      </c>
      <c r="D231" s="91" t="s">
        <v>1706</v>
      </c>
      <c r="E231" s="75" t="s">
        <v>1707</v>
      </c>
      <c r="F231" s="75" t="s">
        <v>1709</v>
      </c>
      <c r="G231" s="75" t="s">
        <v>529</v>
      </c>
      <c r="H231" s="75" t="s">
        <v>525</v>
      </c>
      <c r="I231" s="75">
        <v>36</v>
      </c>
      <c r="J231" s="75" t="s">
        <v>1708</v>
      </c>
      <c r="K231" s="75" t="s">
        <v>1422</v>
      </c>
      <c r="L231" s="75" t="s">
        <v>18</v>
      </c>
      <c r="M231" s="351">
        <v>3</v>
      </c>
      <c r="N231" s="75" t="s">
        <v>412</v>
      </c>
      <c r="O231" s="197">
        <v>2520</v>
      </c>
      <c r="P231" s="117">
        <v>4000</v>
      </c>
      <c r="Q231" s="23">
        <f t="shared" si="3"/>
        <v>10080000</v>
      </c>
      <c r="R231" s="75" t="s">
        <v>633</v>
      </c>
    </row>
    <row r="232" spans="1:18" ht="48" x14ac:dyDescent="0.3">
      <c r="A232" s="75">
        <v>228</v>
      </c>
      <c r="B232" s="75">
        <v>283</v>
      </c>
      <c r="C232" s="79" t="s">
        <v>1710</v>
      </c>
      <c r="D232" s="79" t="s">
        <v>1711</v>
      </c>
      <c r="E232" s="75" t="s">
        <v>1712</v>
      </c>
      <c r="F232" s="75" t="s">
        <v>1715</v>
      </c>
      <c r="G232" s="75" t="s">
        <v>1591</v>
      </c>
      <c r="H232" s="75" t="s">
        <v>14</v>
      </c>
      <c r="I232" s="75">
        <v>36</v>
      </c>
      <c r="J232" s="75" t="s">
        <v>1713</v>
      </c>
      <c r="K232" s="75" t="s">
        <v>1714</v>
      </c>
      <c r="L232" s="75" t="s">
        <v>18</v>
      </c>
      <c r="M232" s="351">
        <v>3</v>
      </c>
      <c r="N232" s="75" t="s">
        <v>53</v>
      </c>
      <c r="O232" s="23">
        <v>2500</v>
      </c>
      <c r="P232" s="23">
        <v>10000</v>
      </c>
      <c r="Q232" s="23">
        <f t="shared" si="3"/>
        <v>25000000</v>
      </c>
      <c r="R232" s="75" t="s">
        <v>992</v>
      </c>
    </row>
    <row r="233" spans="1:18" ht="60" x14ac:dyDescent="0.3">
      <c r="A233" s="75">
        <v>229</v>
      </c>
      <c r="B233" s="75">
        <v>284</v>
      </c>
      <c r="C233" s="91" t="s">
        <v>1716</v>
      </c>
      <c r="D233" s="91" t="s">
        <v>1717</v>
      </c>
      <c r="E233" s="75" t="s">
        <v>1718</v>
      </c>
      <c r="F233" s="75" t="s">
        <v>1423</v>
      </c>
      <c r="G233" s="75" t="s">
        <v>603</v>
      </c>
      <c r="H233" s="75" t="s">
        <v>594</v>
      </c>
      <c r="I233" s="75">
        <v>36</v>
      </c>
      <c r="J233" s="75" t="s">
        <v>1719</v>
      </c>
      <c r="K233" s="75" t="s">
        <v>1422</v>
      </c>
      <c r="L233" s="75" t="s">
        <v>18</v>
      </c>
      <c r="M233" s="351">
        <v>3</v>
      </c>
      <c r="N233" s="75" t="s">
        <v>46</v>
      </c>
      <c r="O233" s="197">
        <v>18900</v>
      </c>
      <c r="P233" s="216">
        <v>6600</v>
      </c>
      <c r="Q233" s="23">
        <f t="shared" si="3"/>
        <v>124740000</v>
      </c>
      <c r="R233" s="75" t="s">
        <v>633</v>
      </c>
    </row>
    <row r="234" spans="1:18" ht="48" x14ac:dyDescent="0.3">
      <c r="A234" s="75">
        <v>230</v>
      </c>
      <c r="B234" s="75">
        <v>287</v>
      </c>
      <c r="C234" s="79" t="s">
        <v>1720</v>
      </c>
      <c r="D234" s="79" t="s">
        <v>1721</v>
      </c>
      <c r="E234" s="75" t="s">
        <v>517</v>
      </c>
      <c r="F234" s="75" t="s">
        <v>1723</v>
      </c>
      <c r="G234" s="75" t="s">
        <v>652</v>
      </c>
      <c r="H234" s="75" t="s">
        <v>525</v>
      </c>
      <c r="I234" s="75">
        <v>36</v>
      </c>
      <c r="J234" s="75" t="s">
        <v>1722</v>
      </c>
      <c r="K234" s="75" t="s">
        <v>527</v>
      </c>
      <c r="L234" s="75" t="s">
        <v>18</v>
      </c>
      <c r="M234" s="351">
        <v>3</v>
      </c>
      <c r="N234" s="75" t="s">
        <v>648</v>
      </c>
      <c r="O234" s="23">
        <v>58000</v>
      </c>
      <c r="P234" s="23">
        <v>35000</v>
      </c>
      <c r="Q234" s="23">
        <f t="shared" si="3"/>
        <v>2030000000</v>
      </c>
      <c r="R234" s="75" t="s">
        <v>1071</v>
      </c>
    </row>
    <row r="235" spans="1:18" ht="84" x14ac:dyDescent="0.3">
      <c r="A235" s="75">
        <v>231</v>
      </c>
      <c r="B235" s="110">
        <v>290</v>
      </c>
      <c r="C235" s="91" t="s">
        <v>1724</v>
      </c>
      <c r="D235" s="79" t="s">
        <v>1725</v>
      </c>
      <c r="E235" s="75" t="s">
        <v>1726</v>
      </c>
      <c r="F235" s="75" t="s">
        <v>1730</v>
      </c>
      <c r="G235" s="75" t="s">
        <v>589</v>
      </c>
      <c r="H235" s="75" t="s">
        <v>594</v>
      </c>
      <c r="I235" s="75">
        <v>60</v>
      </c>
      <c r="J235" s="75" t="s">
        <v>1727</v>
      </c>
      <c r="K235" s="75" t="s">
        <v>1728</v>
      </c>
      <c r="L235" s="133" t="s">
        <v>1729</v>
      </c>
      <c r="M235" s="351">
        <v>5</v>
      </c>
      <c r="N235" s="75" t="s">
        <v>46</v>
      </c>
      <c r="O235" s="200">
        <v>151950</v>
      </c>
      <c r="P235" s="201">
        <v>5000</v>
      </c>
      <c r="Q235" s="23">
        <f t="shared" si="3"/>
        <v>759750000</v>
      </c>
      <c r="R235" s="75" t="s">
        <v>1533</v>
      </c>
    </row>
    <row r="236" spans="1:18" ht="48" x14ac:dyDescent="0.3">
      <c r="A236" s="75">
        <v>232</v>
      </c>
      <c r="B236" s="75">
        <v>291</v>
      </c>
      <c r="C236" s="115" t="s">
        <v>1731</v>
      </c>
      <c r="D236" s="115" t="s">
        <v>1732</v>
      </c>
      <c r="E236" s="77" t="s">
        <v>803</v>
      </c>
      <c r="F236" s="75" t="s">
        <v>1735</v>
      </c>
      <c r="G236" s="77" t="s">
        <v>1736</v>
      </c>
      <c r="H236" s="77" t="s">
        <v>525</v>
      </c>
      <c r="I236" s="115" t="s">
        <v>1045</v>
      </c>
      <c r="J236" s="115" t="s">
        <v>1733</v>
      </c>
      <c r="K236" s="115" t="s">
        <v>1734</v>
      </c>
      <c r="L236" s="115" t="s">
        <v>669</v>
      </c>
      <c r="M236" s="351">
        <v>5</v>
      </c>
      <c r="N236" s="75" t="s">
        <v>648</v>
      </c>
      <c r="O236" s="229">
        <v>9500000</v>
      </c>
      <c r="P236" s="230">
        <v>10</v>
      </c>
      <c r="Q236" s="23">
        <f t="shared" si="3"/>
        <v>95000000</v>
      </c>
      <c r="R236" s="75" t="s">
        <v>1135</v>
      </c>
    </row>
    <row r="237" spans="1:18" ht="48" x14ac:dyDescent="0.3">
      <c r="A237" s="75">
        <v>233</v>
      </c>
      <c r="B237" s="75">
        <v>292</v>
      </c>
      <c r="C237" s="91" t="s">
        <v>1737</v>
      </c>
      <c r="D237" s="91" t="s">
        <v>1738</v>
      </c>
      <c r="E237" s="75" t="s">
        <v>1739</v>
      </c>
      <c r="F237" s="75" t="s">
        <v>1742</v>
      </c>
      <c r="G237" s="75" t="s">
        <v>747</v>
      </c>
      <c r="H237" s="75" t="s">
        <v>525</v>
      </c>
      <c r="I237" s="75">
        <v>36</v>
      </c>
      <c r="J237" s="75" t="s">
        <v>1740</v>
      </c>
      <c r="K237" s="75" t="s">
        <v>1741</v>
      </c>
      <c r="L237" s="75" t="s">
        <v>1134</v>
      </c>
      <c r="M237" s="351">
        <v>1</v>
      </c>
      <c r="N237" s="75" t="s">
        <v>648</v>
      </c>
      <c r="O237" s="189">
        <v>324526</v>
      </c>
      <c r="P237" s="189">
        <v>20</v>
      </c>
      <c r="Q237" s="23">
        <f t="shared" si="3"/>
        <v>6490520</v>
      </c>
      <c r="R237" s="75" t="s">
        <v>521</v>
      </c>
    </row>
    <row r="238" spans="1:18" ht="48" x14ac:dyDescent="0.3">
      <c r="A238" s="75">
        <v>234</v>
      </c>
      <c r="B238" s="75">
        <v>294</v>
      </c>
      <c r="C238" s="79" t="s">
        <v>1743</v>
      </c>
      <c r="D238" s="79" t="s">
        <v>1744</v>
      </c>
      <c r="E238" s="79" t="s">
        <v>517</v>
      </c>
      <c r="F238" s="75" t="s">
        <v>888</v>
      </c>
      <c r="G238" s="75" t="s">
        <v>1747</v>
      </c>
      <c r="H238" s="75" t="s">
        <v>14</v>
      </c>
      <c r="I238" s="139">
        <v>36</v>
      </c>
      <c r="J238" s="89" t="s">
        <v>1745</v>
      </c>
      <c r="K238" s="89" t="s">
        <v>1746</v>
      </c>
      <c r="L238" s="77" t="s">
        <v>1621</v>
      </c>
      <c r="M238" s="351">
        <v>3</v>
      </c>
      <c r="N238" s="75" t="s">
        <v>489</v>
      </c>
      <c r="O238" s="192">
        <v>7500</v>
      </c>
      <c r="P238" s="192">
        <v>10000</v>
      </c>
      <c r="Q238" s="23">
        <f t="shared" si="3"/>
        <v>75000000</v>
      </c>
      <c r="R238" s="75" t="s">
        <v>416</v>
      </c>
    </row>
    <row r="239" spans="1:18" ht="36" x14ac:dyDescent="0.3">
      <c r="A239" s="75">
        <v>235</v>
      </c>
      <c r="B239" s="75">
        <v>295</v>
      </c>
      <c r="C239" s="91" t="s">
        <v>1748</v>
      </c>
      <c r="D239" s="91" t="s">
        <v>1749</v>
      </c>
      <c r="E239" s="75" t="s">
        <v>1750</v>
      </c>
      <c r="F239" s="75" t="s">
        <v>1752</v>
      </c>
      <c r="G239" s="75" t="s">
        <v>603</v>
      </c>
      <c r="H239" s="75" t="s">
        <v>525</v>
      </c>
      <c r="I239" s="75">
        <v>60</v>
      </c>
      <c r="J239" s="75" t="s">
        <v>1751</v>
      </c>
      <c r="K239" s="75" t="s">
        <v>1123</v>
      </c>
      <c r="L239" s="75" t="s">
        <v>458</v>
      </c>
      <c r="M239" s="351">
        <v>1</v>
      </c>
      <c r="N239" s="75" t="s">
        <v>412</v>
      </c>
      <c r="O239" s="189">
        <v>36243</v>
      </c>
      <c r="P239" s="189">
        <v>200</v>
      </c>
      <c r="Q239" s="23">
        <f t="shared" si="3"/>
        <v>7248600</v>
      </c>
      <c r="R239" s="75" t="s">
        <v>521</v>
      </c>
    </row>
    <row r="240" spans="1:18" ht="48" x14ac:dyDescent="0.3">
      <c r="A240" s="75">
        <v>236</v>
      </c>
      <c r="B240" s="75">
        <v>296</v>
      </c>
      <c r="C240" s="91" t="s">
        <v>1753</v>
      </c>
      <c r="D240" s="75" t="s">
        <v>1754</v>
      </c>
      <c r="E240" s="75" t="s">
        <v>1755</v>
      </c>
      <c r="F240" s="75" t="s">
        <v>1409</v>
      </c>
      <c r="G240" s="75" t="s">
        <v>1410</v>
      </c>
      <c r="H240" s="75" t="s">
        <v>14</v>
      </c>
      <c r="I240" s="75">
        <v>36</v>
      </c>
      <c r="J240" s="75" t="s">
        <v>1756</v>
      </c>
      <c r="K240" s="75" t="s">
        <v>1408</v>
      </c>
      <c r="L240" s="75" t="s">
        <v>562</v>
      </c>
      <c r="M240" s="351">
        <v>4</v>
      </c>
      <c r="N240" s="75" t="s">
        <v>489</v>
      </c>
      <c r="O240" s="23">
        <v>2000</v>
      </c>
      <c r="P240" s="23">
        <v>300000</v>
      </c>
      <c r="Q240" s="23">
        <f t="shared" si="3"/>
        <v>600000000</v>
      </c>
      <c r="R240" s="75" t="s">
        <v>756</v>
      </c>
    </row>
    <row r="241" spans="1:18" ht="48" x14ac:dyDescent="0.3">
      <c r="A241" s="75">
        <v>237</v>
      </c>
      <c r="B241" s="75">
        <v>297</v>
      </c>
      <c r="C241" s="91" t="s">
        <v>1757</v>
      </c>
      <c r="D241" s="75" t="s">
        <v>1758</v>
      </c>
      <c r="E241" s="75" t="s">
        <v>517</v>
      </c>
      <c r="F241" s="75" t="s">
        <v>1409</v>
      </c>
      <c r="G241" s="75" t="s">
        <v>1410</v>
      </c>
      <c r="H241" s="75" t="s">
        <v>14</v>
      </c>
      <c r="I241" s="75">
        <v>36</v>
      </c>
      <c r="J241" s="75" t="s">
        <v>1759</v>
      </c>
      <c r="K241" s="75" t="s">
        <v>1408</v>
      </c>
      <c r="L241" s="75" t="s">
        <v>562</v>
      </c>
      <c r="M241" s="351">
        <v>2</v>
      </c>
      <c r="N241" s="75" t="s">
        <v>489</v>
      </c>
      <c r="O241" s="23">
        <v>1200</v>
      </c>
      <c r="P241" s="23">
        <v>500000</v>
      </c>
      <c r="Q241" s="23">
        <f t="shared" si="3"/>
        <v>600000000</v>
      </c>
      <c r="R241" s="75" t="s">
        <v>756</v>
      </c>
    </row>
    <row r="242" spans="1:18" ht="48" x14ac:dyDescent="0.3">
      <c r="A242" s="75">
        <v>238</v>
      </c>
      <c r="B242" s="75">
        <v>298</v>
      </c>
      <c r="C242" s="79" t="s">
        <v>2814</v>
      </c>
      <c r="D242" s="79" t="s">
        <v>2815</v>
      </c>
      <c r="E242" s="75" t="s">
        <v>2816</v>
      </c>
      <c r="F242" s="75" t="s">
        <v>2819</v>
      </c>
      <c r="G242" s="75" t="s">
        <v>2820</v>
      </c>
      <c r="H242" s="75" t="s">
        <v>14</v>
      </c>
      <c r="I242" s="75">
        <v>36</v>
      </c>
      <c r="J242" s="75" t="s">
        <v>2817</v>
      </c>
      <c r="K242" s="75" t="s">
        <v>2818</v>
      </c>
      <c r="L242" s="75" t="s">
        <v>41</v>
      </c>
      <c r="M242" s="351">
        <v>1</v>
      </c>
      <c r="N242" s="75" t="s">
        <v>15</v>
      </c>
      <c r="O242" s="207">
        <v>3677</v>
      </c>
      <c r="P242" s="217">
        <v>10000</v>
      </c>
      <c r="Q242" s="23">
        <f t="shared" si="3"/>
        <v>36770000</v>
      </c>
      <c r="R242" s="75" t="s">
        <v>590</v>
      </c>
    </row>
    <row r="243" spans="1:18" ht="36" x14ac:dyDescent="0.3">
      <c r="A243" s="75">
        <v>239</v>
      </c>
      <c r="B243" s="75">
        <v>299</v>
      </c>
      <c r="C243" s="79" t="s">
        <v>1760</v>
      </c>
      <c r="D243" s="79" t="s">
        <v>1761</v>
      </c>
      <c r="E243" s="75" t="s">
        <v>1762</v>
      </c>
      <c r="F243" s="75" t="s">
        <v>1698</v>
      </c>
      <c r="G243" s="75" t="s">
        <v>632</v>
      </c>
      <c r="H243" s="75" t="s">
        <v>14</v>
      </c>
      <c r="I243" s="75">
        <v>36</v>
      </c>
      <c r="J243" s="75" t="s">
        <v>1763</v>
      </c>
      <c r="K243" s="75" t="s">
        <v>1764</v>
      </c>
      <c r="L243" s="75" t="s">
        <v>18</v>
      </c>
      <c r="M243" s="351">
        <v>4</v>
      </c>
      <c r="N243" s="75" t="s">
        <v>489</v>
      </c>
      <c r="O243" s="23">
        <v>2300</v>
      </c>
      <c r="P243" s="23">
        <v>100000</v>
      </c>
      <c r="Q243" s="23">
        <f t="shared" si="3"/>
        <v>230000000</v>
      </c>
      <c r="R243" s="75" t="s">
        <v>504</v>
      </c>
    </row>
    <row r="244" spans="1:18" ht="48" x14ac:dyDescent="0.3">
      <c r="A244" s="75">
        <v>240</v>
      </c>
      <c r="B244" s="75">
        <v>300</v>
      </c>
      <c r="C244" s="91" t="s">
        <v>1760</v>
      </c>
      <c r="D244" s="101" t="s">
        <v>1765</v>
      </c>
      <c r="E244" s="75" t="s">
        <v>1766</v>
      </c>
      <c r="F244" s="75" t="s">
        <v>520</v>
      </c>
      <c r="G244" s="75" t="s">
        <v>632</v>
      </c>
      <c r="H244" s="75" t="s">
        <v>14</v>
      </c>
      <c r="I244" s="75">
        <v>36</v>
      </c>
      <c r="J244" s="102" t="s">
        <v>1767</v>
      </c>
      <c r="K244" s="102" t="s">
        <v>1768</v>
      </c>
      <c r="L244" s="102" t="s">
        <v>18</v>
      </c>
      <c r="M244" s="351">
        <v>4</v>
      </c>
      <c r="N244" s="75" t="s">
        <v>489</v>
      </c>
      <c r="O244" s="203">
        <v>2600</v>
      </c>
      <c r="P244" s="117">
        <v>700000</v>
      </c>
      <c r="Q244" s="23">
        <f t="shared" si="3"/>
        <v>1820000000</v>
      </c>
      <c r="R244" s="75" t="s">
        <v>633</v>
      </c>
    </row>
    <row r="245" spans="1:18" ht="48" x14ac:dyDescent="0.3">
      <c r="A245" s="75">
        <v>241</v>
      </c>
      <c r="B245" s="75">
        <v>301</v>
      </c>
      <c r="C245" s="79" t="s">
        <v>1769</v>
      </c>
      <c r="D245" s="79" t="s">
        <v>1770</v>
      </c>
      <c r="E245" s="75" t="s">
        <v>1771</v>
      </c>
      <c r="F245" s="75" t="s">
        <v>888</v>
      </c>
      <c r="G245" s="75" t="s">
        <v>495</v>
      </c>
      <c r="H245" s="75" t="s">
        <v>14</v>
      </c>
      <c r="I245" s="75">
        <v>36</v>
      </c>
      <c r="J245" s="75" t="s">
        <v>1772</v>
      </c>
      <c r="K245" s="75" t="s">
        <v>805</v>
      </c>
      <c r="L245" s="75" t="s">
        <v>18</v>
      </c>
      <c r="M245" s="351">
        <v>3</v>
      </c>
      <c r="N245" s="75" t="s">
        <v>489</v>
      </c>
      <c r="O245" s="23">
        <v>2200</v>
      </c>
      <c r="P245" s="23">
        <v>10000</v>
      </c>
      <c r="Q245" s="23">
        <f t="shared" si="3"/>
        <v>22000000</v>
      </c>
      <c r="R245" s="75" t="s">
        <v>806</v>
      </c>
    </row>
    <row r="246" spans="1:18" ht="36" x14ac:dyDescent="0.3">
      <c r="A246" s="75">
        <v>242</v>
      </c>
      <c r="B246" s="75">
        <v>302</v>
      </c>
      <c r="C246" s="79" t="s">
        <v>1769</v>
      </c>
      <c r="D246" s="79" t="s">
        <v>1773</v>
      </c>
      <c r="E246" s="75" t="s">
        <v>803</v>
      </c>
      <c r="F246" s="75" t="s">
        <v>1775</v>
      </c>
      <c r="G246" s="75" t="s">
        <v>529</v>
      </c>
      <c r="H246" s="75" t="s">
        <v>525</v>
      </c>
      <c r="I246" s="75">
        <v>24</v>
      </c>
      <c r="J246" s="75" t="s">
        <v>1774</v>
      </c>
      <c r="K246" s="75" t="s">
        <v>527</v>
      </c>
      <c r="L246" s="75" t="s">
        <v>18</v>
      </c>
      <c r="M246" s="351">
        <v>5</v>
      </c>
      <c r="N246" s="75" t="s">
        <v>648</v>
      </c>
      <c r="O246" s="23">
        <v>64995</v>
      </c>
      <c r="P246" s="23">
        <v>300</v>
      </c>
      <c r="Q246" s="23">
        <f t="shared" si="3"/>
        <v>19498500</v>
      </c>
      <c r="R246" s="75" t="s">
        <v>530</v>
      </c>
    </row>
    <row r="247" spans="1:18" ht="36" x14ac:dyDescent="0.3">
      <c r="A247" s="75">
        <v>243</v>
      </c>
      <c r="B247" s="75">
        <v>303</v>
      </c>
      <c r="C247" s="79" t="s">
        <v>1776</v>
      </c>
      <c r="D247" s="91" t="s">
        <v>1777</v>
      </c>
      <c r="E247" s="75" t="s">
        <v>1778</v>
      </c>
      <c r="F247" s="75" t="s">
        <v>1780</v>
      </c>
      <c r="G247" s="75" t="s">
        <v>529</v>
      </c>
      <c r="H247" s="75" t="s">
        <v>525</v>
      </c>
      <c r="I247" s="75">
        <v>48</v>
      </c>
      <c r="J247" s="75" t="s">
        <v>1779</v>
      </c>
      <c r="K247" s="75" t="s">
        <v>1235</v>
      </c>
      <c r="L247" s="75" t="s">
        <v>458</v>
      </c>
      <c r="M247" s="351">
        <v>1</v>
      </c>
      <c r="N247" s="75" t="s">
        <v>412</v>
      </c>
      <c r="O247" s="23">
        <v>14417</v>
      </c>
      <c r="P247" s="23">
        <v>4000</v>
      </c>
      <c r="Q247" s="23">
        <f t="shared" si="3"/>
        <v>57668000</v>
      </c>
      <c r="R247" s="75" t="s">
        <v>604</v>
      </c>
    </row>
    <row r="248" spans="1:18" ht="48" x14ac:dyDescent="0.3">
      <c r="A248" s="75">
        <v>244</v>
      </c>
      <c r="B248" s="75">
        <v>304</v>
      </c>
      <c r="C248" s="75" t="s">
        <v>1781</v>
      </c>
      <c r="D248" s="75" t="s">
        <v>1782</v>
      </c>
      <c r="E248" s="75" t="s">
        <v>517</v>
      </c>
      <c r="F248" s="75" t="s">
        <v>888</v>
      </c>
      <c r="G248" s="75" t="s">
        <v>632</v>
      </c>
      <c r="H248" s="75" t="s">
        <v>14</v>
      </c>
      <c r="I248" s="75">
        <v>36</v>
      </c>
      <c r="J248" s="75" t="s">
        <v>1783</v>
      </c>
      <c r="K248" s="75" t="s">
        <v>838</v>
      </c>
      <c r="L248" s="75" t="s">
        <v>18</v>
      </c>
      <c r="M248" s="351">
        <v>3</v>
      </c>
      <c r="N248" s="127" t="s">
        <v>15</v>
      </c>
      <c r="O248" s="193">
        <v>1596</v>
      </c>
      <c r="P248" s="23">
        <v>50000</v>
      </c>
      <c r="Q248" s="23">
        <f t="shared" si="3"/>
        <v>79800000</v>
      </c>
      <c r="R248" s="75" t="s">
        <v>840</v>
      </c>
    </row>
    <row r="249" spans="1:18" ht="24" x14ac:dyDescent="0.3">
      <c r="A249" s="75">
        <v>245</v>
      </c>
      <c r="B249" s="75">
        <v>305</v>
      </c>
      <c r="C249" s="79" t="s">
        <v>1784</v>
      </c>
      <c r="D249" s="118" t="s">
        <v>1785</v>
      </c>
      <c r="E249" s="75" t="s">
        <v>1170</v>
      </c>
      <c r="F249" s="77" t="s">
        <v>1173</v>
      </c>
      <c r="G249" s="77" t="s">
        <v>639</v>
      </c>
      <c r="H249" s="75" t="s">
        <v>525</v>
      </c>
      <c r="I249" s="77">
        <v>36</v>
      </c>
      <c r="J249" s="77" t="s">
        <v>1786</v>
      </c>
      <c r="K249" s="75" t="s">
        <v>431</v>
      </c>
      <c r="L249" s="75" t="s">
        <v>18</v>
      </c>
      <c r="M249" s="351">
        <v>3</v>
      </c>
      <c r="N249" s="75" t="s">
        <v>412</v>
      </c>
      <c r="O249" s="117">
        <v>1323</v>
      </c>
      <c r="P249" s="117">
        <v>3000</v>
      </c>
      <c r="Q249" s="23">
        <f t="shared" si="3"/>
        <v>3969000</v>
      </c>
      <c r="R249" s="75" t="s">
        <v>433</v>
      </c>
    </row>
    <row r="250" spans="1:18" ht="36" x14ac:dyDescent="0.3">
      <c r="A250" s="75">
        <v>246</v>
      </c>
      <c r="B250" s="75">
        <v>306</v>
      </c>
      <c r="C250" s="79" t="s">
        <v>1787</v>
      </c>
      <c r="D250" s="79" t="s">
        <v>1788</v>
      </c>
      <c r="E250" s="75" t="s">
        <v>1789</v>
      </c>
      <c r="F250" s="82" t="s">
        <v>1791</v>
      </c>
      <c r="G250" s="82" t="s">
        <v>1792</v>
      </c>
      <c r="H250" s="75" t="s">
        <v>567</v>
      </c>
      <c r="I250" s="75">
        <v>36</v>
      </c>
      <c r="J250" s="98" t="s">
        <v>1790</v>
      </c>
      <c r="K250" s="75" t="s">
        <v>569</v>
      </c>
      <c r="L250" s="75" t="s">
        <v>18</v>
      </c>
      <c r="M250" s="351">
        <v>3</v>
      </c>
      <c r="N250" s="75" t="s">
        <v>552</v>
      </c>
      <c r="O250" s="23">
        <v>14000</v>
      </c>
      <c r="P250" s="23">
        <v>1000</v>
      </c>
      <c r="Q250" s="23">
        <f t="shared" si="3"/>
        <v>14000000</v>
      </c>
      <c r="R250" s="75" t="s">
        <v>572</v>
      </c>
    </row>
    <row r="251" spans="1:18" ht="84" x14ac:dyDescent="0.3">
      <c r="A251" s="75">
        <v>247</v>
      </c>
      <c r="B251" s="75">
        <v>307</v>
      </c>
      <c r="C251" s="79" t="s">
        <v>1793</v>
      </c>
      <c r="D251" s="79" t="s">
        <v>1794</v>
      </c>
      <c r="E251" s="75" t="s">
        <v>1795</v>
      </c>
      <c r="F251" s="75" t="s">
        <v>1797</v>
      </c>
      <c r="G251" s="75" t="s">
        <v>495</v>
      </c>
      <c r="H251" s="75" t="s">
        <v>14</v>
      </c>
      <c r="I251" s="75">
        <v>36</v>
      </c>
      <c r="J251" s="75" t="s">
        <v>1796</v>
      </c>
      <c r="K251" s="75" t="s">
        <v>1022</v>
      </c>
      <c r="L251" s="75" t="s">
        <v>18</v>
      </c>
      <c r="M251" s="351">
        <v>3</v>
      </c>
      <c r="N251" s="75" t="s">
        <v>489</v>
      </c>
      <c r="O251" s="225">
        <v>705</v>
      </c>
      <c r="P251" s="225">
        <v>40000</v>
      </c>
      <c r="Q251" s="23">
        <f t="shared" si="3"/>
        <v>28200000</v>
      </c>
      <c r="R251" s="75" t="s">
        <v>1025</v>
      </c>
    </row>
    <row r="252" spans="1:18" ht="36" x14ac:dyDescent="0.3">
      <c r="A252" s="75">
        <v>248</v>
      </c>
      <c r="B252" s="75">
        <v>308</v>
      </c>
      <c r="C252" s="79" t="s">
        <v>1798</v>
      </c>
      <c r="D252" s="91" t="s">
        <v>1799</v>
      </c>
      <c r="E252" s="75" t="s">
        <v>1800</v>
      </c>
      <c r="F252" s="75" t="s">
        <v>1246</v>
      </c>
      <c r="G252" s="75" t="s">
        <v>529</v>
      </c>
      <c r="H252" s="75" t="s">
        <v>525</v>
      </c>
      <c r="I252" s="75">
        <v>36</v>
      </c>
      <c r="J252" s="75" t="s">
        <v>1801</v>
      </c>
      <c r="K252" s="75" t="s">
        <v>1802</v>
      </c>
      <c r="L252" s="75" t="s">
        <v>1097</v>
      </c>
      <c r="M252" s="351">
        <v>1</v>
      </c>
      <c r="N252" s="75" t="s">
        <v>412</v>
      </c>
      <c r="O252" s="215">
        <v>17850</v>
      </c>
      <c r="P252" s="23">
        <v>60000</v>
      </c>
      <c r="Q252" s="23">
        <f t="shared" si="3"/>
        <v>1071000000</v>
      </c>
      <c r="R252" s="75" t="s">
        <v>604</v>
      </c>
    </row>
    <row r="253" spans="1:18" ht="24" x14ac:dyDescent="0.3">
      <c r="A253" s="75">
        <v>249</v>
      </c>
      <c r="B253" s="75">
        <v>309</v>
      </c>
      <c r="C253" s="79" t="s">
        <v>1803</v>
      </c>
      <c r="D253" s="79" t="s">
        <v>1804</v>
      </c>
      <c r="E253" s="75" t="s">
        <v>1805</v>
      </c>
      <c r="F253" s="75" t="s">
        <v>502</v>
      </c>
      <c r="G253" s="75" t="s">
        <v>1807</v>
      </c>
      <c r="H253" s="75" t="s">
        <v>14</v>
      </c>
      <c r="I253" s="75">
        <v>36</v>
      </c>
      <c r="J253" s="75" t="s">
        <v>1806</v>
      </c>
      <c r="K253" s="75" t="s">
        <v>1321</v>
      </c>
      <c r="L253" s="75" t="s">
        <v>18</v>
      </c>
      <c r="M253" s="351">
        <v>3</v>
      </c>
      <c r="N253" s="75" t="s">
        <v>489</v>
      </c>
      <c r="O253" s="234">
        <v>4500</v>
      </c>
      <c r="P253" s="234">
        <v>10000</v>
      </c>
      <c r="Q253" s="23">
        <f t="shared" si="3"/>
        <v>45000000</v>
      </c>
      <c r="R253" s="75" t="s">
        <v>1324</v>
      </c>
    </row>
    <row r="254" spans="1:18" ht="84" x14ac:dyDescent="0.3">
      <c r="A254" s="75">
        <v>250</v>
      </c>
      <c r="B254" s="75">
        <v>311</v>
      </c>
      <c r="C254" s="79" t="s">
        <v>1808</v>
      </c>
      <c r="D254" s="96" t="s">
        <v>1809</v>
      </c>
      <c r="E254" s="75" t="s">
        <v>1810</v>
      </c>
      <c r="F254" s="96" t="s">
        <v>1814</v>
      </c>
      <c r="G254" s="75" t="s">
        <v>612</v>
      </c>
      <c r="H254" s="75" t="s">
        <v>1811</v>
      </c>
      <c r="I254" s="96">
        <v>60</v>
      </c>
      <c r="J254" s="75" t="s">
        <v>1812</v>
      </c>
      <c r="K254" s="75" t="s">
        <v>1813</v>
      </c>
      <c r="L254" s="75" t="s">
        <v>669</v>
      </c>
      <c r="M254" s="351">
        <v>1</v>
      </c>
      <c r="N254" s="75" t="s">
        <v>648</v>
      </c>
      <c r="O254" s="221">
        <v>55000</v>
      </c>
      <c r="P254" s="23">
        <v>500</v>
      </c>
      <c r="Q254" s="23">
        <f t="shared" si="3"/>
        <v>27500000</v>
      </c>
      <c r="R254" s="75" t="s">
        <v>769</v>
      </c>
    </row>
    <row r="255" spans="1:18" ht="24" x14ac:dyDescent="0.3">
      <c r="A255" s="75">
        <v>251</v>
      </c>
      <c r="B255" s="75">
        <v>312</v>
      </c>
      <c r="C255" s="79" t="s">
        <v>1815</v>
      </c>
      <c r="D255" s="91" t="s">
        <v>1816</v>
      </c>
      <c r="E255" s="75" t="s">
        <v>1817</v>
      </c>
      <c r="F255" s="75" t="s">
        <v>1820</v>
      </c>
      <c r="G255" s="75" t="s">
        <v>529</v>
      </c>
      <c r="H255" s="75" t="s">
        <v>525</v>
      </c>
      <c r="I255" s="75">
        <v>36</v>
      </c>
      <c r="J255" s="75" t="s">
        <v>1818</v>
      </c>
      <c r="K255" s="75" t="s">
        <v>1819</v>
      </c>
      <c r="L255" s="75" t="s">
        <v>18</v>
      </c>
      <c r="M255" s="351">
        <v>3</v>
      </c>
      <c r="N255" s="75" t="s">
        <v>412</v>
      </c>
      <c r="O255" s="23">
        <v>3696</v>
      </c>
      <c r="P255" s="23">
        <v>30000</v>
      </c>
      <c r="Q255" s="23">
        <f t="shared" si="3"/>
        <v>110880000</v>
      </c>
      <c r="R255" s="75" t="s">
        <v>604</v>
      </c>
    </row>
    <row r="256" spans="1:18" ht="48" x14ac:dyDescent="0.3">
      <c r="A256" s="75">
        <v>252</v>
      </c>
      <c r="B256" s="75">
        <v>313</v>
      </c>
      <c r="C256" s="79" t="s">
        <v>1822</v>
      </c>
      <c r="D256" s="79" t="s">
        <v>1823</v>
      </c>
      <c r="E256" s="75" t="s">
        <v>701</v>
      </c>
      <c r="F256" s="75" t="s">
        <v>1826</v>
      </c>
      <c r="G256" s="75" t="s">
        <v>1827</v>
      </c>
      <c r="H256" s="75" t="s">
        <v>14</v>
      </c>
      <c r="I256" s="75">
        <v>36</v>
      </c>
      <c r="J256" s="75" t="s">
        <v>1824</v>
      </c>
      <c r="K256" s="75" t="s">
        <v>1825</v>
      </c>
      <c r="L256" s="75" t="s">
        <v>1821</v>
      </c>
      <c r="M256" s="351">
        <v>1</v>
      </c>
      <c r="N256" s="75" t="s">
        <v>489</v>
      </c>
      <c r="O256" s="23">
        <v>22200</v>
      </c>
      <c r="P256" s="23">
        <v>20000</v>
      </c>
      <c r="Q256" s="23">
        <f t="shared" si="3"/>
        <v>444000000</v>
      </c>
      <c r="R256" s="75" t="s">
        <v>504</v>
      </c>
    </row>
    <row r="257" spans="1:18" ht="48" x14ac:dyDescent="0.3">
      <c r="A257" s="75">
        <v>253</v>
      </c>
      <c r="B257" s="75">
        <v>314</v>
      </c>
      <c r="C257" s="79" t="s">
        <v>1815</v>
      </c>
      <c r="D257" s="91" t="s">
        <v>1828</v>
      </c>
      <c r="E257" s="75" t="s">
        <v>701</v>
      </c>
      <c r="F257" s="75" t="s">
        <v>1831</v>
      </c>
      <c r="G257" s="75" t="s">
        <v>698</v>
      </c>
      <c r="H257" s="75" t="s">
        <v>14</v>
      </c>
      <c r="I257" s="75">
        <v>36</v>
      </c>
      <c r="J257" s="75" t="s">
        <v>1829</v>
      </c>
      <c r="K257" s="75" t="s">
        <v>1830</v>
      </c>
      <c r="L257" s="75" t="s">
        <v>18</v>
      </c>
      <c r="M257" s="351">
        <v>3</v>
      </c>
      <c r="N257" s="75" t="s">
        <v>489</v>
      </c>
      <c r="O257" s="215">
        <v>6500</v>
      </c>
      <c r="P257" s="23">
        <v>20000</v>
      </c>
      <c r="Q257" s="23">
        <f t="shared" si="3"/>
        <v>130000000</v>
      </c>
      <c r="R257" s="75" t="s">
        <v>604</v>
      </c>
    </row>
    <row r="258" spans="1:18" ht="48" x14ac:dyDescent="0.3">
      <c r="A258" s="75">
        <v>254</v>
      </c>
      <c r="B258" s="75">
        <v>315</v>
      </c>
      <c r="C258" s="79" t="s">
        <v>1822</v>
      </c>
      <c r="D258" s="79" t="s">
        <v>1832</v>
      </c>
      <c r="E258" s="75" t="s">
        <v>1833</v>
      </c>
      <c r="F258" s="75" t="s">
        <v>1826</v>
      </c>
      <c r="G258" s="75" t="s">
        <v>1827</v>
      </c>
      <c r="H258" s="75" t="s">
        <v>14</v>
      </c>
      <c r="I258" s="75">
        <v>36</v>
      </c>
      <c r="J258" s="75" t="s">
        <v>1834</v>
      </c>
      <c r="K258" s="75" t="s">
        <v>1825</v>
      </c>
      <c r="L258" s="75" t="s">
        <v>1821</v>
      </c>
      <c r="M258" s="351">
        <v>1</v>
      </c>
      <c r="N258" s="75" t="s">
        <v>489</v>
      </c>
      <c r="O258" s="23">
        <v>11000</v>
      </c>
      <c r="P258" s="23">
        <v>30000</v>
      </c>
      <c r="Q258" s="23">
        <f t="shared" si="3"/>
        <v>330000000</v>
      </c>
      <c r="R258" s="75" t="s">
        <v>504</v>
      </c>
    </row>
    <row r="259" spans="1:18" ht="48" x14ac:dyDescent="0.3">
      <c r="A259" s="75">
        <v>255</v>
      </c>
      <c r="B259" s="75">
        <v>317</v>
      </c>
      <c r="C259" s="75" t="s">
        <v>1835</v>
      </c>
      <c r="D259" s="75" t="s">
        <v>3563</v>
      </c>
      <c r="E259" s="75" t="s">
        <v>3564</v>
      </c>
      <c r="F259" s="75" t="s">
        <v>3568</v>
      </c>
      <c r="G259" s="75" t="s">
        <v>3569</v>
      </c>
      <c r="H259" s="75" t="s">
        <v>3565</v>
      </c>
      <c r="I259" s="75">
        <v>24</v>
      </c>
      <c r="J259" s="75" t="s">
        <v>3566</v>
      </c>
      <c r="K259" s="75" t="s">
        <v>3567</v>
      </c>
      <c r="L259" s="75" t="s">
        <v>18</v>
      </c>
      <c r="M259" s="351">
        <v>3</v>
      </c>
      <c r="N259" s="75" t="s">
        <v>648</v>
      </c>
      <c r="O259" s="193">
        <v>18500</v>
      </c>
      <c r="P259" s="187">
        <v>2500</v>
      </c>
      <c r="Q259" s="23">
        <f t="shared" si="3"/>
        <v>46250000</v>
      </c>
      <c r="R259" s="75" t="s">
        <v>3570</v>
      </c>
    </row>
    <row r="260" spans="1:18" ht="48" x14ac:dyDescent="0.3">
      <c r="A260" s="75">
        <v>256</v>
      </c>
      <c r="B260" s="75">
        <v>318</v>
      </c>
      <c r="C260" s="79" t="s">
        <v>1835</v>
      </c>
      <c r="D260" s="79" t="s">
        <v>1836</v>
      </c>
      <c r="E260" s="75" t="s">
        <v>1837</v>
      </c>
      <c r="F260" s="75" t="s">
        <v>1840</v>
      </c>
      <c r="G260" s="75" t="s">
        <v>632</v>
      </c>
      <c r="H260" s="75" t="s">
        <v>14</v>
      </c>
      <c r="I260" s="75">
        <v>24</v>
      </c>
      <c r="J260" s="75" t="s">
        <v>1838</v>
      </c>
      <c r="K260" s="75" t="s">
        <v>1839</v>
      </c>
      <c r="L260" s="75" t="s">
        <v>578</v>
      </c>
      <c r="M260" s="351">
        <v>1</v>
      </c>
      <c r="N260" s="75" t="s">
        <v>489</v>
      </c>
      <c r="O260" s="23">
        <v>48300</v>
      </c>
      <c r="P260" s="23">
        <v>2000</v>
      </c>
      <c r="Q260" s="23">
        <f t="shared" si="3"/>
        <v>96600000</v>
      </c>
      <c r="R260" s="75" t="s">
        <v>1391</v>
      </c>
    </row>
    <row r="261" spans="1:18" ht="48" x14ac:dyDescent="0.3">
      <c r="A261" s="75">
        <v>257</v>
      </c>
      <c r="B261" s="103">
        <v>320</v>
      </c>
      <c r="C261" s="103" t="s">
        <v>3571</v>
      </c>
      <c r="D261" s="103" t="s">
        <v>3572</v>
      </c>
      <c r="E261" s="103" t="s">
        <v>3573</v>
      </c>
      <c r="F261" s="103" t="s">
        <v>917</v>
      </c>
      <c r="G261" s="103" t="s">
        <v>918</v>
      </c>
      <c r="H261" s="103" t="s">
        <v>914</v>
      </c>
      <c r="I261" s="103">
        <v>24</v>
      </c>
      <c r="J261" s="104" t="s">
        <v>3574</v>
      </c>
      <c r="K261" s="103" t="s">
        <v>535</v>
      </c>
      <c r="L261" s="103" t="s">
        <v>18</v>
      </c>
      <c r="M261" s="351">
        <v>3</v>
      </c>
      <c r="N261" s="103" t="s">
        <v>648</v>
      </c>
      <c r="O261" s="213">
        <v>500</v>
      </c>
      <c r="P261" s="219">
        <v>20000</v>
      </c>
      <c r="Q261" s="23">
        <f t="shared" ref="Q261:Q324" si="4">P261*O261</f>
        <v>10000000</v>
      </c>
      <c r="R261" s="75" t="s">
        <v>25</v>
      </c>
    </row>
    <row r="262" spans="1:18" ht="36" x14ac:dyDescent="0.3">
      <c r="A262" s="75">
        <v>258</v>
      </c>
      <c r="B262" s="110">
        <v>321</v>
      </c>
      <c r="C262" s="91" t="s">
        <v>1841</v>
      </c>
      <c r="D262" s="134" t="s">
        <v>1842</v>
      </c>
      <c r="E262" s="80" t="s">
        <v>1843</v>
      </c>
      <c r="F262" s="75" t="s">
        <v>1846</v>
      </c>
      <c r="G262" s="77" t="s">
        <v>1847</v>
      </c>
      <c r="H262" s="75" t="s">
        <v>567</v>
      </c>
      <c r="I262" s="80" t="s">
        <v>998</v>
      </c>
      <c r="J262" s="80" t="s">
        <v>1844</v>
      </c>
      <c r="K262" s="80" t="s">
        <v>1845</v>
      </c>
      <c r="L262" s="133" t="s">
        <v>18</v>
      </c>
      <c r="M262" s="351">
        <v>3</v>
      </c>
      <c r="N262" s="75" t="s">
        <v>552</v>
      </c>
      <c r="O262" s="200">
        <v>35000</v>
      </c>
      <c r="P262" s="201">
        <v>200</v>
      </c>
      <c r="Q262" s="23">
        <f t="shared" si="4"/>
        <v>7000000</v>
      </c>
      <c r="R262" s="75" t="s">
        <v>1533</v>
      </c>
    </row>
    <row r="263" spans="1:18" ht="72" x14ac:dyDescent="0.3">
      <c r="A263" s="75">
        <v>259</v>
      </c>
      <c r="B263" s="75">
        <v>322</v>
      </c>
      <c r="C263" s="79" t="s">
        <v>1848</v>
      </c>
      <c r="D263" s="79" t="s">
        <v>1849</v>
      </c>
      <c r="E263" s="75" t="s">
        <v>1850</v>
      </c>
      <c r="F263" s="75" t="s">
        <v>1853</v>
      </c>
      <c r="G263" s="75" t="s">
        <v>1854</v>
      </c>
      <c r="H263" s="75" t="s">
        <v>14</v>
      </c>
      <c r="I263" s="75">
        <v>24</v>
      </c>
      <c r="J263" s="75" t="s">
        <v>1851</v>
      </c>
      <c r="K263" s="75" t="s">
        <v>1852</v>
      </c>
      <c r="L263" s="75" t="s">
        <v>458</v>
      </c>
      <c r="M263" s="351">
        <v>1</v>
      </c>
      <c r="N263" s="75" t="s">
        <v>53</v>
      </c>
      <c r="O263" s="207">
        <v>2098</v>
      </c>
      <c r="P263" s="23">
        <v>10000</v>
      </c>
      <c r="Q263" s="23">
        <f t="shared" si="4"/>
        <v>20980000</v>
      </c>
      <c r="R263" s="75" t="s">
        <v>590</v>
      </c>
    </row>
    <row r="264" spans="1:18" ht="48" x14ac:dyDescent="0.3">
      <c r="A264" s="75">
        <v>260</v>
      </c>
      <c r="B264" s="75">
        <v>323</v>
      </c>
      <c r="C264" s="75" t="s">
        <v>1855</v>
      </c>
      <c r="D264" s="75" t="s">
        <v>1856</v>
      </c>
      <c r="E264" s="75" t="s">
        <v>1857</v>
      </c>
      <c r="F264" s="75" t="s">
        <v>1566</v>
      </c>
      <c r="G264" s="75" t="s">
        <v>1567</v>
      </c>
      <c r="H264" s="75" t="s">
        <v>14</v>
      </c>
      <c r="I264" s="75">
        <v>24</v>
      </c>
      <c r="J264" s="75" t="s">
        <v>1858</v>
      </c>
      <c r="K264" s="75" t="s">
        <v>782</v>
      </c>
      <c r="L264" s="75" t="s">
        <v>18</v>
      </c>
      <c r="M264" s="351">
        <v>3</v>
      </c>
      <c r="N264" s="75" t="s">
        <v>412</v>
      </c>
      <c r="O264" s="207">
        <v>3675</v>
      </c>
      <c r="P264" s="23">
        <v>40000</v>
      </c>
      <c r="Q264" s="23">
        <f t="shared" si="4"/>
        <v>147000000</v>
      </c>
      <c r="R264" s="75" t="s">
        <v>784</v>
      </c>
    </row>
    <row r="265" spans="1:18" ht="48" x14ac:dyDescent="0.3">
      <c r="A265" s="75">
        <v>261</v>
      </c>
      <c r="B265" s="75">
        <v>324</v>
      </c>
      <c r="C265" s="75" t="s">
        <v>1859</v>
      </c>
      <c r="D265" s="75" t="s">
        <v>1860</v>
      </c>
      <c r="E265" s="75" t="s">
        <v>1861</v>
      </c>
      <c r="F265" s="75" t="s">
        <v>1820</v>
      </c>
      <c r="G265" s="75" t="s">
        <v>529</v>
      </c>
      <c r="H265" s="75" t="s">
        <v>525</v>
      </c>
      <c r="I265" s="75">
        <v>36</v>
      </c>
      <c r="J265" s="75" t="s">
        <v>1862</v>
      </c>
      <c r="K265" s="75" t="s">
        <v>782</v>
      </c>
      <c r="L265" s="75" t="s">
        <v>18</v>
      </c>
      <c r="M265" s="351">
        <v>3</v>
      </c>
      <c r="N265" s="75" t="s">
        <v>412</v>
      </c>
      <c r="O265" s="207">
        <v>29400</v>
      </c>
      <c r="P265" s="23">
        <v>300</v>
      </c>
      <c r="Q265" s="23">
        <f t="shared" si="4"/>
        <v>8820000</v>
      </c>
      <c r="R265" s="75" t="s">
        <v>784</v>
      </c>
    </row>
    <row r="266" spans="1:18" ht="24" x14ac:dyDescent="0.3">
      <c r="A266" s="75">
        <v>262</v>
      </c>
      <c r="B266" s="75">
        <v>325</v>
      </c>
      <c r="C266" s="79" t="s">
        <v>1863</v>
      </c>
      <c r="D266" s="79" t="s">
        <v>1864</v>
      </c>
      <c r="E266" s="75" t="s">
        <v>517</v>
      </c>
      <c r="F266" s="75" t="s">
        <v>888</v>
      </c>
      <c r="G266" s="75" t="s">
        <v>503</v>
      </c>
      <c r="H266" s="75" t="s">
        <v>14</v>
      </c>
      <c r="I266" s="75">
        <v>60</v>
      </c>
      <c r="J266" s="75" t="s">
        <v>1865</v>
      </c>
      <c r="K266" s="75" t="s">
        <v>689</v>
      </c>
      <c r="L266" s="75" t="s">
        <v>690</v>
      </c>
      <c r="M266" s="351">
        <v>1</v>
      </c>
      <c r="N266" s="75" t="s">
        <v>489</v>
      </c>
      <c r="O266" s="23">
        <v>4900</v>
      </c>
      <c r="P266" s="23">
        <v>5000</v>
      </c>
      <c r="Q266" s="23">
        <f t="shared" si="4"/>
        <v>24500000</v>
      </c>
      <c r="R266" s="75" t="s">
        <v>691</v>
      </c>
    </row>
    <row r="267" spans="1:18" ht="48" x14ac:dyDescent="0.3">
      <c r="A267" s="75">
        <v>263</v>
      </c>
      <c r="B267" s="75">
        <v>327</v>
      </c>
      <c r="C267" s="91" t="s">
        <v>1866</v>
      </c>
      <c r="D267" s="91" t="s">
        <v>1867</v>
      </c>
      <c r="E267" s="75" t="s">
        <v>1868</v>
      </c>
      <c r="F267" s="75" t="s">
        <v>419</v>
      </c>
      <c r="G267" s="75" t="s">
        <v>589</v>
      </c>
      <c r="H267" s="75" t="s">
        <v>594</v>
      </c>
      <c r="I267" s="75">
        <v>36</v>
      </c>
      <c r="J267" s="75" t="s">
        <v>1869</v>
      </c>
      <c r="K267" s="75" t="s">
        <v>1870</v>
      </c>
      <c r="L267" s="75" t="s">
        <v>18</v>
      </c>
      <c r="M267" s="351">
        <v>3</v>
      </c>
      <c r="N267" s="75" t="s">
        <v>46</v>
      </c>
      <c r="O267" s="189">
        <v>11466</v>
      </c>
      <c r="P267" s="189">
        <v>5000</v>
      </c>
      <c r="Q267" s="23">
        <f t="shared" si="4"/>
        <v>57330000</v>
      </c>
      <c r="R267" s="75" t="s">
        <v>521</v>
      </c>
    </row>
    <row r="268" spans="1:18" ht="60" x14ac:dyDescent="0.3">
      <c r="A268" s="75">
        <v>264</v>
      </c>
      <c r="B268" s="75">
        <v>328</v>
      </c>
      <c r="C268" s="91" t="s">
        <v>1866</v>
      </c>
      <c r="D268" s="91" t="s">
        <v>1871</v>
      </c>
      <c r="E268" s="75" t="s">
        <v>1872</v>
      </c>
      <c r="F268" s="75" t="s">
        <v>1874</v>
      </c>
      <c r="G268" s="75" t="s">
        <v>603</v>
      </c>
      <c r="H268" s="75" t="s">
        <v>594</v>
      </c>
      <c r="I268" s="75">
        <v>36</v>
      </c>
      <c r="J268" s="75" t="s">
        <v>1873</v>
      </c>
      <c r="K268" s="75" t="s">
        <v>1422</v>
      </c>
      <c r="L268" s="75" t="s">
        <v>18</v>
      </c>
      <c r="M268" s="351">
        <v>3</v>
      </c>
      <c r="N268" s="75" t="s">
        <v>46</v>
      </c>
      <c r="O268" s="197">
        <v>7350</v>
      </c>
      <c r="P268" s="117">
        <v>50000</v>
      </c>
      <c r="Q268" s="23">
        <f t="shared" si="4"/>
        <v>367500000</v>
      </c>
      <c r="R268" s="75" t="s">
        <v>633</v>
      </c>
    </row>
    <row r="269" spans="1:18" ht="36" x14ac:dyDescent="0.3">
      <c r="A269" s="75">
        <v>265</v>
      </c>
      <c r="B269" s="75">
        <v>329</v>
      </c>
      <c r="C269" s="79" t="s">
        <v>1866</v>
      </c>
      <c r="D269" s="91" t="s">
        <v>1875</v>
      </c>
      <c r="E269" s="75" t="s">
        <v>1876</v>
      </c>
      <c r="F269" s="89" t="s">
        <v>1878</v>
      </c>
      <c r="G269" s="89" t="s">
        <v>1879</v>
      </c>
      <c r="H269" s="75" t="s">
        <v>914</v>
      </c>
      <c r="I269" s="75">
        <v>24</v>
      </c>
      <c r="J269" s="75" t="s">
        <v>1877</v>
      </c>
      <c r="K269" s="75" t="s">
        <v>746</v>
      </c>
      <c r="L269" s="75" t="s">
        <v>18</v>
      </c>
      <c r="M269" s="351">
        <v>3</v>
      </c>
      <c r="N269" s="75" t="s">
        <v>648</v>
      </c>
      <c r="O269" s="117">
        <v>1320</v>
      </c>
      <c r="P269" s="23">
        <v>25000</v>
      </c>
      <c r="Q269" s="23">
        <f t="shared" si="4"/>
        <v>33000000</v>
      </c>
      <c r="R269" s="75" t="s">
        <v>748</v>
      </c>
    </row>
    <row r="270" spans="1:18" ht="48" x14ac:dyDescent="0.3">
      <c r="A270" s="75">
        <v>266</v>
      </c>
      <c r="B270" s="75">
        <v>330</v>
      </c>
      <c r="C270" s="91" t="s">
        <v>1866</v>
      </c>
      <c r="D270" s="91" t="s">
        <v>1880</v>
      </c>
      <c r="E270" s="106">
        <v>8.9999999999999993E-3</v>
      </c>
      <c r="F270" s="75" t="s">
        <v>1882</v>
      </c>
      <c r="G270" s="75" t="s">
        <v>589</v>
      </c>
      <c r="H270" s="75" t="s">
        <v>594</v>
      </c>
      <c r="I270" s="75">
        <v>36</v>
      </c>
      <c r="J270" s="75" t="s">
        <v>1881</v>
      </c>
      <c r="K270" s="75" t="s">
        <v>1870</v>
      </c>
      <c r="L270" s="75" t="s">
        <v>18</v>
      </c>
      <c r="M270" s="351">
        <v>3</v>
      </c>
      <c r="N270" s="75" t="s">
        <v>46</v>
      </c>
      <c r="O270" s="189">
        <v>14700</v>
      </c>
      <c r="P270" s="189">
        <v>60000</v>
      </c>
      <c r="Q270" s="23">
        <f t="shared" si="4"/>
        <v>882000000</v>
      </c>
      <c r="R270" s="75" t="s">
        <v>521</v>
      </c>
    </row>
    <row r="271" spans="1:18" ht="60" x14ac:dyDescent="0.3">
      <c r="A271" s="75">
        <v>267</v>
      </c>
      <c r="B271" s="75">
        <v>331</v>
      </c>
      <c r="C271" s="91" t="s">
        <v>1866</v>
      </c>
      <c r="D271" s="91" t="s">
        <v>1883</v>
      </c>
      <c r="E271" s="75" t="s">
        <v>1884</v>
      </c>
      <c r="F271" s="75" t="s">
        <v>1423</v>
      </c>
      <c r="G271" s="75" t="s">
        <v>603</v>
      </c>
      <c r="H271" s="75" t="s">
        <v>594</v>
      </c>
      <c r="I271" s="75">
        <v>36</v>
      </c>
      <c r="J271" s="75" t="s">
        <v>1873</v>
      </c>
      <c r="K271" s="75" t="s">
        <v>1422</v>
      </c>
      <c r="L271" s="75" t="s">
        <v>18</v>
      </c>
      <c r="M271" s="351">
        <v>3</v>
      </c>
      <c r="N271" s="75" t="s">
        <v>46</v>
      </c>
      <c r="O271" s="197">
        <v>8190</v>
      </c>
      <c r="P271" s="117">
        <v>40000</v>
      </c>
      <c r="Q271" s="23">
        <f t="shared" si="4"/>
        <v>327600000</v>
      </c>
      <c r="R271" s="75" t="s">
        <v>633</v>
      </c>
    </row>
    <row r="272" spans="1:18" ht="60" x14ac:dyDescent="0.3">
      <c r="A272" s="75">
        <v>268</v>
      </c>
      <c r="B272" s="75">
        <v>332</v>
      </c>
      <c r="C272" s="91" t="s">
        <v>1866</v>
      </c>
      <c r="D272" s="91" t="s">
        <v>1885</v>
      </c>
      <c r="E272" s="75" t="s">
        <v>1886</v>
      </c>
      <c r="F272" s="75" t="s">
        <v>1426</v>
      </c>
      <c r="G272" s="75" t="s">
        <v>603</v>
      </c>
      <c r="H272" s="75" t="s">
        <v>594</v>
      </c>
      <c r="I272" s="75">
        <v>36</v>
      </c>
      <c r="J272" s="75" t="s">
        <v>1873</v>
      </c>
      <c r="K272" s="75" t="s">
        <v>1422</v>
      </c>
      <c r="L272" s="75" t="s">
        <v>18</v>
      </c>
      <c r="M272" s="351">
        <v>2</v>
      </c>
      <c r="N272" s="75" t="s">
        <v>46</v>
      </c>
      <c r="O272" s="197">
        <v>9135</v>
      </c>
      <c r="P272" s="117">
        <v>200000</v>
      </c>
      <c r="Q272" s="23">
        <f t="shared" si="4"/>
        <v>1827000000</v>
      </c>
      <c r="R272" s="75" t="s">
        <v>633</v>
      </c>
    </row>
    <row r="273" spans="1:18" ht="60" x14ac:dyDescent="0.3">
      <c r="A273" s="75">
        <v>269</v>
      </c>
      <c r="B273" s="75">
        <v>334</v>
      </c>
      <c r="C273" s="91" t="s">
        <v>1866</v>
      </c>
      <c r="D273" s="91" t="s">
        <v>1885</v>
      </c>
      <c r="E273" s="75" t="s">
        <v>1886</v>
      </c>
      <c r="F273" s="75" t="s">
        <v>1426</v>
      </c>
      <c r="G273" s="75" t="s">
        <v>603</v>
      </c>
      <c r="H273" s="75" t="s">
        <v>594</v>
      </c>
      <c r="I273" s="75">
        <v>36</v>
      </c>
      <c r="J273" s="75" t="s">
        <v>1873</v>
      </c>
      <c r="K273" s="75" t="s">
        <v>1422</v>
      </c>
      <c r="L273" s="75" t="s">
        <v>18</v>
      </c>
      <c r="M273" s="351">
        <v>3</v>
      </c>
      <c r="N273" s="75" t="s">
        <v>46</v>
      </c>
      <c r="O273" s="197">
        <v>9135</v>
      </c>
      <c r="P273" s="117">
        <v>400000</v>
      </c>
      <c r="Q273" s="23">
        <f t="shared" si="4"/>
        <v>3654000000</v>
      </c>
      <c r="R273" s="75" t="s">
        <v>633</v>
      </c>
    </row>
    <row r="274" spans="1:18" ht="24" x14ac:dyDescent="0.3">
      <c r="A274" s="75">
        <v>270</v>
      </c>
      <c r="B274" s="75">
        <v>335</v>
      </c>
      <c r="C274" s="79" t="s">
        <v>1866</v>
      </c>
      <c r="D274" s="118" t="s">
        <v>1887</v>
      </c>
      <c r="E274" s="75" t="s">
        <v>1888</v>
      </c>
      <c r="F274" s="120" t="s">
        <v>940</v>
      </c>
      <c r="G274" s="77" t="s">
        <v>639</v>
      </c>
      <c r="H274" s="75" t="s">
        <v>525</v>
      </c>
      <c r="I274" s="77">
        <v>36</v>
      </c>
      <c r="J274" s="77" t="s">
        <v>1889</v>
      </c>
      <c r="K274" s="75" t="s">
        <v>431</v>
      </c>
      <c r="L274" s="75" t="s">
        <v>18</v>
      </c>
      <c r="M274" s="351">
        <v>3</v>
      </c>
      <c r="N274" s="75" t="s">
        <v>412</v>
      </c>
      <c r="O274" s="117">
        <v>2310</v>
      </c>
      <c r="P274" s="117">
        <v>15000</v>
      </c>
      <c r="Q274" s="23">
        <f t="shared" si="4"/>
        <v>34650000</v>
      </c>
      <c r="R274" s="75" t="s">
        <v>433</v>
      </c>
    </row>
    <row r="275" spans="1:18" ht="60" x14ac:dyDescent="0.3">
      <c r="A275" s="75">
        <v>271</v>
      </c>
      <c r="B275" s="75">
        <v>336</v>
      </c>
      <c r="C275" s="79" t="s">
        <v>1890</v>
      </c>
      <c r="D275" s="79" t="s">
        <v>1891</v>
      </c>
      <c r="E275" s="75" t="s">
        <v>1892</v>
      </c>
      <c r="F275" s="75" t="s">
        <v>1894</v>
      </c>
      <c r="G275" s="75" t="s">
        <v>1591</v>
      </c>
      <c r="H275" s="75" t="s">
        <v>14</v>
      </c>
      <c r="I275" s="75">
        <v>36</v>
      </c>
      <c r="J275" s="75" t="s">
        <v>1893</v>
      </c>
      <c r="K275" s="75" t="s">
        <v>527</v>
      </c>
      <c r="L275" s="75" t="s">
        <v>18</v>
      </c>
      <c r="M275" s="351">
        <v>3</v>
      </c>
      <c r="N275" s="75" t="s">
        <v>53</v>
      </c>
      <c r="O275" s="212">
        <v>1386</v>
      </c>
      <c r="P275" s="23">
        <v>10000</v>
      </c>
      <c r="Q275" s="23">
        <f t="shared" si="4"/>
        <v>13860000</v>
      </c>
      <c r="R275" s="75" t="s">
        <v>530</v>
      </c>
    </row>
    <row r="276" spans="1:18" ht="36" x14ac:dyDescent="0.3">
      <c r="A276" s="75">
        <v>272</v>
      </c>
      <c r="B276" s="75">
        <v>337</v>
      </c>
      <c r="C276" s="79" t="s">
        <v>1895</v>
      </c>
      <c r="D276" s="79" t="s">
        <v>1896</v>
      </c>
      <c r="E276" s="75" t="s">
        <v>1897</v>
      </c>
      <c r="F276" s="98" t="s">
        <v>1900</v>
      </c>
      <c r="G276" s="75" t="s">
        <v>529</v>
      </c>
      <c r="H276" s="75" t="s">
        <v>1131</v>
      </c>
      <c r="I276" s="75">
        <v>36</v>
      </c>
      <c r="J276" s="98" t="s">
        <v>1898</v>
      </c>
      <c r="K276" s="75" t="s">
        <v>1899</v>
      </c>
      <c r="L276" s="75" t="s">
        <v>587</v>
      </c>
      <c r="M276" s="351">
        <v>1</v>
      </c>
      <c r="N276" s="75" t="s">
        <v>1254</v>
      </c>
      <c r="O276" s="193">
        <v>630000</v>
      </c>
      <c r="P276" s="193">
        <v>1200</v>
      </c>
      <c r="Q276" s="23">
        <f t="shared" si="4"/>
        <v>756000000</v>
      </c>
      <c r="R276" s="75" t="s">
        <v>1417</v>
      </c>
    </row>
    <row r="277" spans="1:18" ht="60" x14ac:dyDescent="0.3">
      <c r="A277" s="75">
        <v>273</v>
      </c>
      <c r="B277" s="75">
        <v>338</v>
      </c>
      <c r="C277" s="91" t="s">
        <v>1901</v>
      </c>
      <c r="D277" s="91" t="s">
        <v>1902</v>
      </c>
      <c r="E277" s="75" t="s">
        <v>1903</v>
      </c>
      <c r="F277" s="75" t="s">
        <v>1426</v>
      </c>
      <c r="G277" s="75" t="s">
        <v>603</v>
      </c>
      <c r="H277" s="75" t="s">
        <v>594</v>
      </c>
      <c r="I277" s="75">
        <v>36</v>
      </c>
      <c r="J277" s="75" t="s">
        <v>1904</v>
      </c>
      <c r="K277" s="75" t="s">
        <v>1422</v>
      </c>
      <c r="L277" s="75" t="s">
        <v>18</v>
      </c>
      <c r="M277" s="351">
        <v>3</v>
      </c>
      <c r="N277" s="75" t="s">
        <v>46</v>
      </c>
      <c r="O277" s="197">
        <v>32000</v>
      </c>
      <c r="P277" s="216">
        <v>2200</v>
      </c>
      <c r="Q277" s="23">
        <f t="shared" si="4"/>
        <v>70400000</v>
      </c>
      <c r="R277" s="75" t="s">
        <v>633</v>
      </c>
    </row>
    <row r="278" spans="1:18" ht="36" x14ac:dyDescent="0.3">
      <c r="A278" s="75">
        <v>274</v>
      </c>
      <c r="B278" s="75">
        <v>340</v>
      </c>
      <c r="C278" s="79" t="s">
        <v>1905</v>
      </c>
      <c r="D278" s="91" t="s">
        <v>1906</v>
      </c>
      <c r="E278" s="75" t="s">
        <v>1907</v>
      </c>
      <c r="F278" s="75" t="s">
        <v>1909</v>
      </c>
      <c r="G278" s="75" t="s">
        <v>612</v>
      </c>
      <c r="H278" s="75" t="s">
        <v>594</v>
      </c>
      <c r="I278" s="75">
        <v>24</v>
      </c>
      <c r="J278" s="75" t="s">
        <v>1908</v>
      </c>
      <c r="K278" s="75" t="s">
        <v>609</v>
      </c>
      <c r="L278" s="75" t="s">
        <v>458</v>
      </c>
      <c r="M278" s="351">
        <v>1</v>
      </c>
      <c r="N278" s="75" t="s">
        <v>46</v>
      </c>
      <c r="O278" s="215">
        <v>94500</v>
      </c>
      <c r="P278" s="23">
        <v>500</v>
      </c>
      <c r="Q278" s="23">
        <f t="shared" si="4"/>
        <v>47250000</v>
      </c>
      <c r="R278" s="75" t="s">
        <v>604</v>
      </c>
    </row>
    <row r="279" spans="1:18" ht="48" x14ac:dyDescent="0.3">
      <c r="A279" s="75">
        <v>275</v>
      </c>
      <c r="B279" s="75">
        <v>341</v>
      </c>
      <c r="C279" s="75" t="s">
        <v>1910</v>
      </c>
      <c r="D279" s="75" t="s">
        <v>1911</v>
      </c>
      <c r="E279" s="75" t="s">
        <v>1912</v>
      </c>
      <c r="F279" s="75" t="s">
        <v>1915</v>
      </c>
      <c r="G279" s="75" t="s">
        <v>1916</v>
      </c>
      <c r="H279" s="75" t="s">
        <v>525</v>
      </c>
      <c r="I279" s="75">
        <v>60</v>
      </c>
      <c r="J279" s="75" t="s">
        <v>1913</v>
      </c>
      <c r="K279" s="75" t="s">
        <v>1914</v>
      </c>
      <c r="L279" s="75" t="s">
        <v>41</v>
      </c>
      <c r="M279" s="351">
        <v>1</v>
      </c>
      <c r="N279" s="75" t="s">
        <v>412</v>
      </c>
      <c r="O279" s="219">
        <v>22000</v>
      </c>
      <c r="P279" s="219">
        <v>300</v>
      </c>
      <c r="Q279" s="23">
        <f t="shared" si="4"/>
        <v>6600000</v>
      </c>
      <c r="R279" s="75" t="s">
        <v>814</v>
      </c>
    </row>
    <row r="280" spans="1:18" ht="60" x14ac:dyDescent="0.3">
      <c r="A280" s="75">
        <v>276</v>
      </c>
      <c r="B280" s="75">
        <v>343</v>
      </c>
      <c r="C280" s="91" t="s">
        <v>1917</v>
      </c>
      <c r="D280" s="75" t="s">
        <v>1918</v>
      </c>
      <c r="E280" s="75" t="s">
        <v>1919</v>
      </c>
      <c r="F280" s="75" t="s">
        <v>563</v>
      </c>
      <c r="G280" s="75" t="s">
        <v>1323</v>
      </c>
      <c r="H280" s="75" t="s">
        <v>14</v>
      </c>
      <c r="I280" s="75">
        <v>36</v>
      </c>
      <c r="J280" s="75" t="s">
        <v>1920</v>
      </c>
      <c r="K280" s="75" t="s">
        <v>1101</v>
      </c>
      <c r="L280" s="75" t="s">
        <v>562</v>
      </c>
      <c r="M280" s="351">
        <v>4</v>
      </c>
      <c r="N280" s="75" t="s">
        <v>489</v>
      </c>
      <c r="O280" s="23">
        <v>2350</v>
      </c>
      <c r="P280" s="23">
        <v>10000</v>
      </c>
      <c r="Q280" s="23">
        <f t="shared" si="4"/>
        <v>23500000</v>
      </c>
      <c r="R280" s="75" t="s">
        <v>756</v>
      </c>
    </row>
    <row r="281" spans="1:18" ht="48" x14ac:dyDescent="0.3">
      <c r="A281" s="75">
        <v>277</v>
      </c>
      <c r="B281" s="75">
        <v>344</v>
      </c>
      <c r="C281" s="91" t="s">
        <v>1921</v>
      </c>
      <c r="D281" s="91" t="s">
        <v>1922</v>
      </c>
      <c r="E281" s="75" t="s">
        <v>836</v>
      </c>
      <c r="F281" s="75" t="s">
        <v>1925</v>
      </c>
      <c r="G281" s="75" t="s">
        <v>529</v>
      </c>
      <c r="H281" s="75" t="s">
        <v>525</v>
      </c>
      <c r="I281" s="75">
        <v>36</v>
      </c>
      <c r="J281" s="75" t="s">
        <v>1923</v>
      </c>
      <c r="K281" s="75" t="s">
        <v>1924</v>
      </c>
      <c r="L281" s="75" t="s">
        <v>41</v>
      </c>
      <c r="M281" s="351">
        <v>1</v>
      </c>
      <c r="N281" s="75" t="s">
        <v>412</v>
      </c>
      <c r="O281" s="189">
        <v>33000</v>
      </c>
      <c r="P281" s="189">
        <v>1000</v>
      </c>
      <c r="Q281" s="23">
        <f t="shared" si="4"/>
        <v>33000000</v>
      </c>
      <c r="R281" s="75" t="s">
        <v>521</v>
      </c>
    </row>
    <row r="282" spans="1:18" ht="48" x14ac:dyDescent="0.3">
      <c r="A282" s="75">
        <v>278</v>
      </c>
      <c r="B282" s="75">
        <v>345</v>
      </c>
      <c r="C282" s="75" t="s">
        <v>1926</v>
      </c>
      <c r="D282" s="84" t="s">
        <v>1927</v>
      </c>
      <c r="E282" s="75" t="s">
        <v>701</v>
      </c>
      <c r="F282" s="84" t="s">
        <v>705</v>
      </c>
      <c r="G282" s="84" t="s">
        <v>503</v>
      </c>
      <c r="H282" s="75" t="s">
        <v>14</v>
      </c>
      <c r="I282" s="75">
        <v>24</v>
      </c>
      <c r="J282" s="75" t="s">
        <v>1928</v>
      </c>
      <c r="K282" s="84" t="s">
        <v>1929</v>
      </c>
      <c r="L282" s="84" t="s">
        <v>690</v>
      </c>
      <c r="M282" s="351">
        <v>1</v>
      </c>
      <c r="N282" s="75" t="s">
        <v>489</v>
      </c>
      <c r="O282" s="219">
        <v>5250</v>
      </c>
      <c r="P282" s="219">
        <v>2000</v>
      </c>
      <c r="Q282" s="23">
        <f t="shared" si="4"/>
        <v>10500000</v>
      </c>
      <c r="R282" s="75" t="s">
        <v>1230</v>
      </c>
    </row>
    <row r="283" spans="1:18" ht="24" x14ac:dyDescent="0.3">
      <c r="A283" s="75">
        <v>279</v>
      </c>
      <c r="B283" s="75">
        <v>346</v>
      </c>
      <c r="C283" s="79" t="s">
        <v>1930</v>
      </c>
      <c r="D283" s="119" t="s">
        <v>1931</v>
      </c>
      <c r="E283" s="75" t="s">
        <v>1932</v>
      </c>
      <c r="F283" s="77" t="s">
        <v>1934</v>
      </c>
      <c r="G283" s="77" t="s">
        <v>639</v>
      </c>
      <c r="H283" s="75" t="s">
        <v>525</v>
      </c>
      <c r="I283" s="77">
        <v>36</v>
      </c>
      <c r="J283" s="77" t="s">
        <v>1933</v>
      </c>
      <c r="K283" s="75" t="s">
        <v>431</v>
      </c>
      <c r="L283" s="75" t="s">
        <v>18</v>
      </c>
      <c r="M283" s="351">
        <v>3</v>
      </c>
      <c r="N283" s="75" t="s">
        <v>412</v>
      </c>
      <c r="O283" s="117">
        <v>6800</v>
      </c>
      <c r="P283" s="117">
        <v>15000</v>
      </c>
      <c r="Q283" s="23">
        <f t="shared" si="4"/>
        <v>102000000</v>
      </c>
      <c r="R283" s="75" t="s">
        <v>433</v>
      </c>
    </row>
    <row r="284" spans="1:18" ht="36" x14ac:dyDescent="0.3">
      <c r="A284" s="75">
        <v>280</v>
      </c>
      <c r="B284" s="75">
        <v>347</v>
      </c>
      <c r="C284" s="79" t="s">
        <v>1935</v>
      </c>
      <c r="D284" s="79" t="s">
        <v>1936</v>
      </c>
      <c r="E284" s="75" t="s">
        <v>1937</v>
      </c>
      <c r="F284" s="75" t="s">
        <v>917</v>
      </c>
      <c r="G284" s="75" t="s">
        <v>925</v>
      </c>
      <c r="H284" s="75" t="s">
        <v>914</v>
      </c>
      <c r="I284" s="75">
        <v>24</v>
      </c>
      <c r="J284" s="75" t="s">
        <v>1938</v>
      </c>
      <c r="K284" s="75" t="s">
        <v>1939</v>
      </c>
      <c r="L284" s="75" t="s">
        <v>924</v>
      </c>
      <c r="M284" s="351">
        <v>1</v>
      </c>
      <c r="N284" s="75" t="s">
        <v>648</v>
      </c>
      <c r="O284" s="207">
        <v>153000</v>
      </c>
      <c r="P284" s="23">
        <v>100</v>
      </c>
      <c r="Q284" s="23">
        <f t="shared" si="4"/>
        <v>15300000</v>
      </c>
      <c r="R284" s="75" t="s">
        <v>590</v>
      </c>
    </row>
    <row r="285" spans="1:18" ht="84" x14ac:dyDescent="0.3">
      <c r="A285" s="75">
        <v>281</v>
      </c>
      <c r="B285" s="75">
        <v>348</v>
      </c>
      <c r="C285" s="79" t="s">
        <v>1940</v>
      </c>
      <c r="D285" s="75" t="s">
        <v>1941</v>
      </c>
      <c r="E285" s="75" t="s">
        <v>1942</v>
      </c>
      <c r="F285" s="75" t="s">
        <v>1947</v>
      </c>
      <c r="G285" s="75" t="s">
        <v>1948</v>
      </c>
      <c r="H285" s="75" t="s">
        <v>1943</v>
      </c>
      <c r="I285" s="75" t="s">
        <v>493</v>
      </c>
      <c r="J285" s="75" t="s">
        <v>1945</v>
      </c>
      <c r="K285" s="75" t="s">
        <v>1946</v>
      </c>
      <c r="L285" s="75" t="s">
        <v>624</v>
      </c>
      <c r="M285" s="351">
        <v>5</v>
      </c>
      <c r="N285" s="75" t="s">
        <v>1944</v>
      </c>
      <c r="O285" s="193">
        <v>2300000</v>
      </c>
      <c r="P285" s="23">
        <v>50</v>
      </c>
      <c r="Q285" s="23">
        <f t="shared" si="4"/>
        <v>115000000</v>
      </c>
      <c r="R285" s="75" t="s">
        <v>496</v>
      </c>
    </row>
    <row r="286" spans="1:18" ht="48" x14ac:dyDescent="0.3">
      <c r="A286" s="75">
        <v>282</v>
      </c>
      <c r="B286" s="75">
        <v>349</v>
      </c>
      <c r="C286" s="91" t="s">
        <v>1949</v>
      </c>
      <c r="D286" s="91" t="s">
        <v>1950</v>
      </c>
      <c r="E286" s="75" t="s">
        <v>1951</v>
      </c>
      <c r="F286" s="75" t="s">
        <v>1954</v>
      </c>
      <c r="G286" s="75" t="s">
        <v>679</v>
      </c>
      <c r="H286" s="75" t="s">
        <v>594</v>
      </c>
      <c r="I286" s="75">
        <v>24</v>
      </c>
      <c r="J286" s="75" t="s">
        <v>1952</v>
      </c>
      <c r="K286" s="75" t="s">
        <v>1953</v>
      </c>
      <c r="L286" s="75" t="s">
        <v>41</v>
      </c>
      <c r="M286" s="351">
        <v>1</v>
      </c>
      <c r="N286" s="75" t="s">
        <v>412</v>
      </c>
      <c r="O286" s="189">
        <v>124999</v>
      </c>
      <c r="P286" s="189">
        <v>2000</v>
      </c>
      <c r="Q286" s="23">
        <f t="shared" si="4"/>
        <v>249998000</v>
      </c>
      <c r="R286" s="75" t="s">
        <v>521</v>
      </c>
    </row>
    <row r="287" spans="1:18" ht="24" x14ac:dyDescent="0.3">
      <c r="A287" s="75">
        <v>283</v>
      </c>
      <c r="B287" s="75">
        <v>350</v>
      </c>
      <c r="C287" s="75" t="s">
        <v>1955</v>
      </c>
      <c r="D287" s="75" t="s">
        <v>1956</v>
      </c>
      <c r="E287" s="75" t="s">
        <v>1957</v>
      </c>
      <c r="F287" s="75" t="s">
        <v>1960</v>
      </c>
      <c r="G287" s="75" t="s">
        <v>1961</v>
      </c>
      <c r="H287" s="75" t="s">
        <v>525</v>
      </c>
      <c r="I287" s="75">
        <v>24</v>
      </c>
      <c r="J287" s="75" t="s">
        <v>1958</v>
      </c>
      <c r="K287" s="75" t="s">
        <v>1959</v>
      </c>
      <c r="L287" s="75" t="s">
        <v>1352</v>
      </c>
      <c r="M287" s="351">
        <v>2</v>
      </c>
      <c r="N287" s="75" t="s">
        <v>412</v>
      </c>
      <c r="O287" s="219">
        <v>96000</v>
      </c>
      <c r="P287" s="219">
        <v>2000</v>
      </c>
      <c r="Q287" s="23">
        <f t="shared" si="4"/>
        <v>192000000</v>
      </c>
      <c r="R287" s="75" t="s">
        <v>814</v>
      </c>
    </row>
    <row r="288" spans="1:18" ht="60" x14ac:dyDescent="0.3">
      <c r="A288" s="75">
        <v>284</v>
      </c>
      <c r="B288" s="75">
        <v>352</v>
      </c>
      <c r="C288" s="79" t="s">
        <v>1962</v>
      </c>
      <c r="D288" s="79" t="s">
        <v>1963</v>
      </c>
      <c r="E288" s="75" t="s">
        <v>1067</v>
      </c>
      <c r="F288" s="75" t="s">
        <v>520</v>
      </c>
      <c r="G288" s="75" t="s">
        <v>1966</v>
      </c>
      <c r="H288" s="75" t="s">
        <v>14</v>
      </c>
      <c r="I288" s="75">
        <v>24</v>
      </c>
      <c r="J288" s="75" t="s">
        <v>1964</v>
      </c>
      <c r="K288" s="75" t="s">
        <v>1965</v>
      </c>
      <c r="L288" s="75" t="s">
        <v>18</v>
      </c>
      <c r="M288" s="351">
        <v>3</v>
      </c>
      <c r="N288" s="75" t="s">
        <v>489</v>
      </c>
      <c r="O288" s="23">
        <v>2940</v>
      </c>
      <c r="P288" s="23">
        <v>100000</v>
      </c>
      <c r="Q288" s="23">
        <f t="shared" si="4"/>
        <v>294000000</v>
      </c>
      <c r="R288" s="75" t="s">
        <v>992</v>
      </c>
    </row>
    <row r="289" spans="1:18" ht="60" x14ac:dyDescent="0.3">
      <c r="A289" s="75">
        <v>285</v>
      </c>
      <c r="B289" s="75">
        <v>353</v>
      </c>
      <c r="C289" s="75" t="s">
        <v>1967</v>
      </c>
      <c r="D289" s="75" t="s">
        <v>1968</v>
      </c>
      <c r="E289" s="75" t="s">
        <v>1969</v>
      </c>
      <c r="F289" s="75" t="s">
        <v>1972</v>
      </c>
      <c r="G289" s="75" t="s">
        <v>1973</v>
      </c>
      <c r="H289" s="75" t="s">
        <v>525</v>
      </c>
      <c r="I289" s="75">
        <v>24</v>
      </c>
      <c r="J289" s="75" t="s">
        <v>1970</v>
      </c>
      <c r="K289" s="75" t="s">
        <v>1971</v>
      </c>
      <c r="L289" s="75" t="s">
        <v>811</v>
      </c>
      <c r="M289" s="351">
        <v>1</v>
      </c>
      <c r="N289" s="75" t="s">
        <v>648</v>
      </c>
      <c r="O289" s="219">
        <v>586000</v>
      </c>
      <c r="P289" s="219">
        <v>1000</v>
      </c>
      <c r="Q289" s="23">
        <f t="shared" si="4"/>
        <v>586000000</v>
      </c>
      <c r="R289" s="75" t="s">
        <v>814</v>
      </c>
    </row>
    <row r="290" spans="1:18" ht="24" x14ac:dyDescent="0.3">
      <c r="A290" s="75">
        <v>286</v>
      </c>
      <c r="B290" s="75">
        <v>354</v>
      </c>
      <c r="C290" s="79" t="s">
        <v>1967</v>
      </c>
      <c r="D290" s="119" t="s">
        <v>1974</v>
      </c>
      <c r="E290" s="75" t="s">
        <v>701</v>
      </c>
      <c r="F290" s="77" t="s">
        <v>520</v>
      </c>
      <c r="G290" s="77" t="s">
        <v>495</v>
      </c>
      <c r="H290" s="75" t="s">
        <v>14</v>
      </c>
      <c r="I290" s="77">
        <v>36</v>
      </c>
      <c r="J290" s="77" t="s">
        <v>1975</v>
      </c>
      <c r="K290" s="75" t="s">
        <v>431</v>
      </c>
      <c r="L290" s="75" t="s">
        <v>18</v>
      </c>
      <c r="M290" s="351">
        <v>3</v>
      </c>
      <c r="N290" s="75" t="s">
        <v>489</v>
      </c>
      <c r="O290" s="117">
        <v>6300</v>
      </c>
      <c r="P290" s="117">
        <v>2000</v>
      </c>
      <c r="Q290" s="23">
        <f t="shared" si="4"/>
        <v>12600000</v>
      </c>
      <c r="R290" s="75" t="s">
        <v>433</v>
      </c>
    </row>
    <row r="291" spans="1:18" ht="48" x14ac:dyDescent="0.3">
      <c r="A291" s="75">
        <v>287</v>
      </c>
      <c r="B291" s="75">
        <v>355</v>
      </c>
      <c r="C291" s="79" t="s">
        <v>1976</v>
      </c>
      <c r="D291" s="79" t="s">
        <v>1977</v>
      </c>
      <c r="E291" s="75" t="s">
        <v>1978</v>
      </c>
      <c r="F291" s="75" t="s">
        <v>1982</v>
      </c>
      <c r="G291" s="75" t="s">
        <v>529</v>
      </c>
      <c r="H291" s="75" t="s">
        <v>594</v>
      </c>
      <c r="I291" s="75">
        <v>36</v>
      </c>
      <c r="J291" s="75" t="s">
        <v>1979</v>
      </c>
      <c r="K291" s="109" t="s">
        <v>1980</v>
      </c>
      <c r="L291" s="110" t="s">
        <v>1981</v>
      </c>
      <c r="M291" s="351">
        <v>5</v>
      </c>
      <c r="N291" s="75" t="s">
        <v>648</v>
      </c>
      <c r="O291" s="207">
        <v>5106000</v>
      </c>
      <c r="P291" s="23">
        <v>100</v>
      </c>
      <c r="Q291" s="23">
        <f t="shared" si="4"/>
        <v>510600000</v>
      </c>
      <c r="R291" s="75" t="s">
        <v>1983</v>
      </c>
    </row>
    <row r="292" spans="1:18" ht="24" x14ac:dyDescent="0.3">
      <c r="A292" s="75">
        <v>288</v>
      </c>
      <c r="B292" s="75">
        <v>356</v>
      </c>
      <c r="C292" s="79" t="s">
        <v>1984</v>
      </c>
      <c r="D292" s="75" t="s">
        <v>1985</v>
      </c>
      <c r="E292" s="75" t="s">
        <v>1837</v>
      </c>
      <c r="F292" s="75" t="s">
        <v>1608</v>
      </c>
      <c r="G292" s="80" t="s">
        <v>632</v>
      </c>
      <c r="H292" s="75" t="s">
        <v>14</v>
      </c>
      <c r="I292" s="75">
        <v>60</v>
      </c>
      <c r="J292" s="75" t="s">
        <v>1986</v>
      </c>
      <c r="K292" s="75" t="s">
        <v>1987</v>
      </c>
      <c r="L292" s="75" t="s">
        <v>1076</v>
      </c>
      <c r="M292" s="351">
        <v>1</v>
      </c>
      <c r="N292" s="75" t="s">
        <v>489</v>
      </c>
      <c r="O292" s="17">
        <v>6258</v>
      </c>
      <c r="P292" s="23">
        <v>10000</v>
      </c>
      <c r="Q292" s="23">
        <f t="shared" si="4"/>
        <v>62580000</v>
      </c>
      <c r="R292" s="75" t="s">
        <v>1988</v>
      </c>
    </row>
    <row r="293" spans="1:18" ht="24" x14ac:dyDescent="0.3">
      <c r="A293" s="75">
        <v>289</v>
      </c>
      <c r="B293" s="75">
        <v>357</v>
      </c>
      <c r="C293" s="79" t="s">
        <v>1989</v>
      </c>
      <c r="D293" s="91" t="s">
        <v>1990</v>
      </c>
      <c r="E293" s="75" t="s">
        <v>1248</v>
      </c>
      <c r="F293" s="75" t="s">
        <v>1246</v>
      </c>
      <c r="G293" s="75" t="s">
        <v>529</v>
      </c>
      <c r="H293" s="75" t="s">
        <v>525</v>
      </c>
      <c r="I293" s="75">
        <v>24</v>
      </c>
      <c r="J293" s="75" t="s">
        <v>1991</v>
      </c>
      <c r="K293" s="75" t="s">
        <v>1802</v>
      </c>
      <c r="L293" s="75" t="s">
        <v>1097</v>
      </c>
      <c r="M293" s="351">
        <v>1</v>
      </c>
      <c r="N293" s="75" t="s">
        <v>412</v>
      </c>
      <c r="O293" s="215">
        <v>35000</v>
      </c>
      <c r="P293" s="23">
        <v>10000</v>
      </c>
      <c r="Q293" s="23">
        <f t="shared" si="4"/>
        <v>350000000</v>
      </c>
      <c r="R293" s="75" t="s">
        <v>604</v>
      </c>
    </row>
    <row r="294" spans="1:18" ht="60" x14ac:dyDescent="0.3">
      <c r="A294" s="75">
        <v>290</v>
      </c>
      <c r="B294" s="75">
        <v>358</v>
      </c>
      <c r="C294" s="79" t="s">
        <v>1992</v>
      </c>
      <c r="D294" s="116" t="s">
        <v>1989</v>
      </c>
      <c r="E294" s="75" t="s">
        <v>1248</v>
      </c>
      <c r="F294" s="77" t="s">
        <v>1994</v>
      </c>
      <c r="G294" s="77" t="s">
        <v>639</v>
      </c>
      <c r="H294" s="75" t="s">
        <v>525</v>
      </c>
      <c r="I294" s="77">
        <v>36</v>
      </c>
      <c r="J294" s="77" t="s">
        <v>1993</v>
      </c>
      <c r="K294" s="75" t="s">
        <v>431</v>
      </c>
      <c r="L294" s="75" t="s">
        <v>18</v>
      </c>
      <c r="M294" s="351">
        <v>3</v>
      </c>
      <c r="N294" s="75" t="s">
        <v>412</v>
      </c>
      <c r="O294" s="117">
        <v>26000</v>
      </c>
      <c r="P294" s="117">
        <v>10000</v>
      </c>
      <c r="Q294" s="23">
        <f t="shared" si="4"/>
        <v>260000000</v>
      </c>
      <c r="R294" s="75" t="s">
        <v>433</v>
      </c>
    </row>
    <row r="295" spans="1:18" ht="24" x14ac:dyDescent="0.3">
      <c r="A295" s="75">
        <v>291</v>
      </c>
      <c r="B295" s="75">
        <v>359</v>
      </c>
      <c r="C295" s="79" t="s">
        <v>1989</v>
      </c>
      <c r="D295" s="91" t="s">
        <v>1990</v>
      </c>
      <c r="E295" s="75" t="s">
        <v>1995</v>
      </c>
      <c r="F295" s="75" t="s">
        <v>1997</v>
      </c>
      <c r="G295" s="75" t="s">
        <v>529</v>
      </c>
      <c r="H295" s="75" t="s">
        <v>525</v>
      </c>
      <c r="I295" s="75">
        <v>24</v>
      </c>
      <c r="J295" s="75" t="s">
        <v>1996</v>
      </c>
      <c r="K295" s="75" t="s">
        <v>1802</v>
      </c>
      <c r="L295" s="75" t="s">
        <v>1097</v>
      </c>
      <c r="M295" s="351">
        <v>1</v>
      </c>
      <c r="N295" s="75" t="s">
        <v>412</v>
      </c>
      <c r="O295" s="215">
        <v>43995</v>
      </c>
      <c r="P295" s="23">
        <v>2000</v>
      </c>
      <c r="Q295" s="23">
        <f t="shared" si="4"/>
        <v>87990000</v>
      </c>
      <c r="R295" s="75" t="s">
        <v>604</v>
      </c>
    </row>
    <row r="296" spans="1:18" ht="72" x14ac:dyDescent="0.3">
      <c r="A296" s="75">
        <v>292</v>
      </c>
      <c r="B296" s="75">
        <v>360</v>
      </c>
      <c r="C296" s="79" t="s">
        <v>1998</v>
      </c>
      <c r="D296" s="75" t="s">
        <v>1999</v>
      </c>
      <c r="E296" s="75" t="s">
        <v>2000</v>
      </c>
      <c r="F296" s="75" t="s">
        <v>1162</v>
      </c>
      <c r="G296" s="75" t="s">
        <v>2003</v>
      </c>
      <c r="H296" s="75" t="s">
        <v>594</v>
      </c>
      <c r="I296" s="75">
        <v>36</v>
      </c>
      <c r="J296" s="75" t="s">
        <v>2001</v>
      </c>
      <c r="K296" s="75" t="s">
        <v>2002</v>
      </c>
      <c r="L296" s="75" t="s">
        <v>669</v>
      </c>
      <c r="M296" s="351">
        <v>1</v>
      </c>
      <c r="N296" s="75" t="s">
        <v>412</v>
      </c>
      <c r="O296" s="241">
        <v>91000</v>
      </c>
      <c r="P296" s="23">
        <v>7000</v>
      </c>
      <c r="Q296" s="23">
        <f t="shared" si="4"/>
        <v>637000000</v>
      </c>
      <c r="R296" s="75" t="s">
        <v>1988</v>
      </c>
    </row>
    <row r="297" spans="1:18" ht="48" x14ac:dyDescent="0.3">
      <c r="A297" s="75">
        <v>293</v>
      </c>
      <c r="B297" s="75">
        <v>362</v>
      </c>
      <c r="C297" s="79" t="s">
        <v>2004</v>
      </c>
      <c r="D297" s="79" t="s">
        <v>2005</v>
      </c>
      <c r="E297" s="75" t="s">
        <v>2006</v>
      </c>
      <c r="F297" s="75" t="s">
        <v>2008</v>
      </c>
      <c r="G297" s="75" t="s">
        <v>589</v>
      </c>
      <c r="H297" s="75" t="s">
        <v>525</v>
      </c>
      <c r="I297" s="75">
        <v>24</v>
      </c>
      <c r="J297" s="75" t="s">
        <v>2007</v>
      </c>
      <c r="K297" s="75" t="s">
        <v>1639</v>
      </c>
      <c r="L297" s="75" t="s">
        <v>1640</v>
      </c>
      <c r="M297" s="351">
        <v>1</v>
      </c>
      <c r="N297" s="75" t="s">
        <v>455</v>
      </c>
      <c r="O297" s="23">
        <v>155000</v>
      </c>
      <c r="P297" s="23">
        <v>13500</v>
      </c>
      <c r="Q297" s="23">
        <f t="shared" si="4"/>
        <v>2092500000</v>
      </c>
      <c r="R297" s="75" t="s">
        <v>580</v>
      </c>
    </row>
    <row r="298" spans="1:18" ht="48" x14ac:dyDescent="0.3">
      <c r="A298" s="75">
        <v>294</v>
      </c>
      <c r="B298" s="75">
        <v>363</v>
      </c>
      <c r="C298" s="79" t="s">
        <v>2004</v>
      </c>
      <c r="D298" s="79" t="s">
        <v>2009</v>
      </c>
      <c r="E298" s="75" t="s">
        <v>559</v>
      </c>
      <c r="F298" s="75" t="s">
        <v>2012</v>
      </c>
      <c r="G298" s="75" t="s">
        <v>632</v>
      </c>
      <c r="H298" s="75" t="s">
        <v>14</v>
      </c>
      <c r="I298" s="75">
        <v>36</v>
      </c>
      <c r="J298" s="75" t="s">
        <v>2010</v>
      </c>
      <c r="K298" s="75" t="s">
        <v>2011</v>
      </c>
      <c r="L298" s="75" t="s">
        <v>690</v>
      </c>
      <c r="M298" s="351">
        <v>1</v>
      </c>
      <c r="N298" s="75" t="s">
        <v>489</v>
      </c>
      <c r="O298" s="207">
        <v>2600</v>
      </c>
      <c r="P298" s="23">
        <v>20000</v>
      </c>
      <c r="Q298" s="23">
        <f t="shared" si="4"/>
        <v>52000000</v>
      </c>
      <c r="R298" s="75" t="s">
        <v>2013</v>
      </c>
    </row>
    <row r="299" spans="1:18" ht="24" x14ac:dyDescent="0.3">
      <c r="A299" s="75">
        <v>295</v>
      </c>
      <c r="B299" s="75">
        <v>364</v>
      </c>
      <c r="C299" s="75" t="s">
        <v>2014</v>
      </c>
      <c r="D299" s="75" t="s">
        <v>2015</v>
      </c>
      <c r="E299" s="75" t="s">
        <v>1067</v>
      </c>
      <c r="F299" s="75" t="s">
        <v>2019</v>
      </c>
      <c r="G299" s="75" t="s">
        <v>632</v>
      </c>
      <c r="H299" s="75" t="s">
        <v>14</v>
      </c>
      <c r="I299" s="75">
        <v>36</v>
      </c>
      <c r="J299" s="75" t="s">
        <v>2016</v>
      </c>
      <c r="K299" s="75" t="s">
        <v>2017</v>
      </c>
      <c r="L299" s="75" t="s">
        <v>2018</v>
      </c>
      <c r="M299" s="351">
        <v>1</v>
      </c>
      <c r="N299" s="75" t="s">
        <v>15</v>
      </c>
      <c r="O299" s="193">
        <v>3780</v>
      </c>
      <c r="P299" s="23">
        <v>1000</v>
      </c>
      <c r="Q299" s="23">
        <f t="shared" si="4"/>
        <v>3780000</v>
      </c>
      <c r="R299" s="75" t="s">
        <v>840</v>
      </c>
    </row>
    <row r="300" spans="1:18" ht="48" x14ac:dyDescent="0.3">
      <c r="A300" s="75">
        <v>296</v>
      </c>
      <c r="B300" s="75">
        <v>365</v>
      </c>
      <c r="C300" s="75" t="s">
        <v>2020</v>
      </c>
      <c r="D300" s="75" t="s">
        <v>2021</v>
      </c>
      <c r="E300" s="75" t="s">
        <v>2022</v>
      </c>
      <c r="F300" s="75" t="s">
        <v>2026</v>
      </c>
      <c r="G300" s="75" t="s">
        <v>2027</v>
      </c>
      <c r="H300" s="75" t="s">
        <v>1567</v>
      </c>
      <c r="I300" s="75" t="s">
        <v>2025</v>
      </c>
      <c r="J300" s="75" t="s">
        <v>2023</v>
      </c>
      <c r="K300" s="75" t="s">
        <v>2024</v>
      </c>
      <c r="L300" s="75" t="s">
        <v>18</v>
      </c>
      <c r="M300" s="351">
        <v>3</v>
      </c>
      <c r="N300" s="75" t="s">
        <v>412</v>
      </c>
      <c r="O300" s="193">
        <v>14700</v>
      </c>
      <c r="P300" s="23">
        <v>10000</v>
      </c>
      <c r="Q300" s="23">
        <f t="shared" si="4"/>
        <v>147000000</v>
      </c>
      <c r="R300" s="75" t="s">
        <v>2028</v>
      </c>
    </row>
    <row r="301" spans="1:18" ht="84" x14ac:dyDescent="0.3">
      <c r="A301" s="75">
        <v>297</v>
      </c>
      <c r="B301" s="75">
        <v>366</v>
      </c>
      <c r="C301" s="75" t="s">
        <v>2029</v>
      </c>
      <c r="D301" s="75" t="s">
        <v>2030</v>
      </c>
      <c r="E301" s="75" t="s">
        <v>2031</v>
      </c>
      <c r="F301" s="75" t="s">
        <v>2034</v>
      </c>
      <c r="G301" s="75" t="s">
        <v>1482</v>
      </c>
      <c r="H301" s="75" t="s">
        <v>525</v>
      </c>
      <c r="I301" s="75">
        <v>24</v>
      </c>
      <c r="J301" s="75" t="s">
        <v>2032</v>
      </c>
      <c r="K301" s="75" t="s">
        <v>2033</v>
      </c>
      <c r="L301" s="75" t="s">
        <v>18</v>
      </c>
      <c r="M301" s="351">
        <v>2</v>
      </c>
      <c r="N301" s="75" t="s">
        <v>648</v>
      </c>
      <c r="O301" s="219">
        <v>32000</v>
      </c>
      <c r="P301" s="219">
        <v>5000</v>
      </c>
      <c r="Q301" s="23">
        <f t="shared" si="4"/>
        <v>160000000</v>
      </c>
      <c r="R301" s="75" t="s">
        <v>741</v>
      </c>
    </row>
    <row r="302" spans="1:18" ht="60" x14ac:dyDescent="0.3">
      <c r="A302" s="75">
        <v>298</v>
      </c>
      <c r="B302" s="75">
        <v>369</v>
      </c>
      <c r="C302" s="79" t="s">
        <v>2035</v>
      </c>
      <c r="D302" s="79" t="s">
        <v>2036</v>
      </c>
      <c r="E302" s="75" t="s">
        <v>1833</v>
      </c>
      <c r="F302" s="75" t="s">
        <v>2039</v>
      </c>
      <c r="G302" s="75" t="s">
        <v>2040</v>
      </c>
      <c r="H302" s="75" t="s">
        <v>14</v>
      </c>
      <c r="I302" s="75">
        <v>36</v>
      </c>
      <c r="J302" s="75" t="s">
        <v>2037</v>
      </c>
      <c r="K302" s="75" t="s">
        <v>2038</v>
      </c>
      <c r="L302" s="75" t="s">
        <v>368</v>
      </c>
      <c r="M302" s="351">
        <v>1</v>
      </c>
      <c r="N302" s="75" t="s">
        <v>489</v>
      </c>
      <c r="O302" s="23">
        <v>34500</v>
      </c>
      <c r="P302" s="23">
        <v>5000</v>
      </c>
      <c r="Q302" s="23">
        <f t="shared" si="4"/>
        <v>172500000</v>
      </c>
      <c r="R302" s="75" t="s">
        <v>504</v>
      </c>
    </row>
    <row r="303" spans="1:18" ht="60" x14ac:dyDescent="0.3">
      <c r="A303" s="75">
        <v>299</v>
      </c>
      <c r="B303" s="75">
        <v>370</v>
      </c>
      <c r="C303" s="79" t="s">
        <v>2035</v>
      </c>
      <c r="D303" s="79" t="s">
        <v>2041</v>
      </c>
      <c r="E303" s="75" t="s">
        <v>2042</v>
      </c>
      <c r="F303" s="75" t="s">
        <v>2039</v>
      </c>
      <c r="G303" s="75" t="s">
        <v>2040</v>
      </c>
      <c r="H303" s="75" t="s">
        <v>14</v>
      </c>
      <c r="I303" s="75">
        <v>36</v>
      </c>
      <c r="J303" s="75" t="s">
        <v>2043</v>
      </c>
      <c r="K303" s="75" t="s">
        <v>2038</v>
      </c>
      <c r="L303" s="75" t="s">
        <v>368</v>
      </c>
      <c r="M303" s="351">
        <v>1</v>
      </c>
      <c r="N303" s="75" t="s">
        <v>489</v>
      </c>
      <c r="O303" s="23">
        <v>51450</v>
      </c>
      <c r="P303" s="23">
        <v>5000</v>
      </c>
      <c r="Q303" s="23">
        <f t="shared" si="4"/>
        <v>257250000</v>
      </c>
      <c r="R303" s="75" t="s">
        <v>504</v>
      </c>
    </row>
    <row r="304" spans="1:18" ht="36" x14ac:dyDescent="0.3">
      <c r="A304" s="75">
        <v>300</v>
      </c>
      <c r="B304" s="75">
        <v>371</v>
      </c>
      <c r="C304" s="79" t="s">
        <v>2044</v>
      </c>
      <c r="D304" s="79" t="s">
        <v>2045</v>
      </c>
      <c r="E304" s="75" t="s">
        <v>2046</v>
      </c>
      <c r="F304" s="75" t="s">
        <v>2048</v>
      </c>
      <c r="G304" s="75" t="s">
        <v>698</v>
      </c>
      <c r="H304" s="75" t="s">
        <v>14</v>
      </c>
      <c r="I304" s="75">
        <v>36</v>
      </c>
      <c r="J304" s="75" t="s">
        <v>2047</v>
      </c>
      <c r="K304" s="75" t="s">
        <v>1825</v>
      </c>
      <c r="L304" s="75" t="s">
        <v>1821</v>
      </c>
      <c r="M304" s="351">
        <v>1</v>
      </c>
      <c r="N304" s="75" t="s">
        <v>489</v>
      </c>
      <c r="O304" s="23">
        <v>10400</v>
      </c>
      <c r="P304" s="23">
        <v>10000</v>
      </c>
      <c r="Q304" s="23">
        <f t="shared" si="4"/>
        <v>104000000</v>
      </c>
      <c r="R304" s="75" t="s">
        <v>504</v>
      </c>
    </row>
    <row r="305" spans="1:18" ht="60" x14ac:dyDescent="0.3">
      <c r="A305" s="75">
        <v>301</v>
      </c>
      <c r="B305" s="75">
        <v>372</v>
      </c>
      <c r="C305" s="79" t="s">
        <v>2049</v>
      </c>
      <c r="D305" s="79" t="s">
        <v>2050</v>
      </c>
      <c r="E305" s="75" t="s">
        <v>2051</v>
      </c>
      <c r="F305" s="75" t="s">
        <v>2053</v>
      </c>
      <c r="G305" s="75" t="s">
        <v>2054</v>
      </c>
      <c r="H305" s="75" t="s">
        <v>525</v>
      </c>
      <c r="I305" s="75">
        <v>36</v>
      </c>
      <c r="J305" s="75" t="s">
        <v>2052</v>
      </c>
      <c r="K305" s="75" t="s">
        <v>1235</v>
      </c>
      <c r="L305" s="75" t="s">
        <v>1006</v>
      </c>
      <c r="M305" s="351">
        <v>1</v>
      </c>
      <c r="N305" s="75" t="s">
        <v>412</v>
      </c>
      <c r="O305" s="23">
        <v>9350</v>
      </c>
      <c r="P305" s="23">
        <v>20000</v>
      </c>
      <c r="Q305" s="23">
        <f t="shared" si="4"/>
        <v>187000000</v>
      </c>
      <c r="R305" s="75" t="s">
        <v>1071</v>
      </c>
    </row>
    <row r="306" spans="1:18" ht="24" x14ac:dyDescent="0.3">
      <c r="A306" s="75">
        <v>302</v>
      </c>
      <c r="B306" s="75">
        <v>373</v>
      </c>
      <c r="C306" s="79" t="s">
        <v>2055</v>
      </c>
      <c r="D306" s="79" t="s">
        <v>2056</v>
      </c>
      <c r="E306" s="75" t="s">
        <v>701</v>
      </c>
      <c r="F306" s="75" t="s">
        <v>1366</v>
      </c>
      <c r="G306" s="75" t="s">
        <v>612</v>
      </c>
      <c r="H306" s="75" t="s">
        <v>594</v>
      </c>
      <c r="I306" s="75">
        <v>24</v>
      </c>
      <c r="J306" s="75" t="s">
        <v>2057</v>
      </c>
      <c r="K306" s="75" t="s">
        <v>527</v>
      </c>
      <c r="L306" s="75" t="s">
        <v>18</v>
      </c>
      <c r="M306" s="351">
        <v>3</v>
      </c>
      <c r="N306" s="75" t="s">
        <v>648</v>
      </c>
      <c r="O306" s="23">
        <v>120000</v>
      </c>
      <c r="P306" s="23">
        <v>4000</v>
      </c>
      <c r="Q306" s="23">
        <f t="shared" si="4"/>
        <v>480000000</v>
      </c>
      <c r="R306" s="75" t="s">
        <v>530</v>
      </c>
    </row>
    <row r="307" spans="1:18" ht="36" x14ac:dyDescent="0.3">
      <c r="A307" s="75">
        <v>303</v>
      </c>
      <c r="B307" s="75">
        <v>374</v>
      </c>
      <c r="C307" s="79" t="s">
        <v>2058</v>
      </c>
      <c r="D307" s="352" t="s">
        <v>2059</v>
      </c>
      <c r="E307" s="91" t="s">
        <v>2060</v>
      </c>
      <c r="F307" s="91" t="s">
        <v>651</v>
      </c>
      <c r="G307" s="91" t="s">
        <v>612</v>
      </c>
      <c r="H307" s="91" t="s">
        <v>594</v>
      </c>
      <c r="I307" s="110">
        <v>18</v>
      </c>
      <c r="J307" s="110" t="s">
        <v>2061</v>
      </c>
      <c r="K307" s="355" t="s">
        <v>2062</v>
      </c>
      <c r="L307" s="75" t="s">
        <v>669</v>
      </c>
      <c r="M307" s="351">
        <v>1</v>
      </c>
      <c r="N307" s="75" t="s">
        <v>648</v>
      </c>
      <c r="O307" s="193">
        <v>1149000</v>
      </c>
      <c r="P307" s="23">
        <v>2000</v>
      </c>
      <c r="Q307" s="23">
        <f t="shared" si="4"/>
        <v>2298000000</v>
      </c>
      <c r="R307" s="75" t="s">
        <v>1007</v>
      </c>
    </row>
    <row r="308" spans="1:18" ht="36" x14ac:dyDescent="0.3">
      <c r="A308" s="75">
        <v>304</v>
      </c>
      <c r="B308" s="75">
        <v>375</v>
      </c>
      <c r="C308" s="79" t="s">
        <v>2058</v>
      </c>
      <c r="D308" s="352" t="s">
        <v>2063</v>
      </c>
      <c r="E308" s="91" t="s">
        <v>2064</v>
      </c>
      <c r="F308" s="91" t="s">
        <v>651</v>
      </c>
      <c r="G308" s="91" t="s">
        <v>612</v>
      </c>
      <c r="H308" s="91" t="s">
        <v>594</v>
      </c>
      <c r="I308" s="110">
        <v>36</v>
      </c>
      <c r="J308" s="84" t="s">
        <v>2065</v>
      </c>
      <c r="K308" s="352" t="s">
        <v>1005</v>
      </c>
      <c r="L308" s="75" t="s">
        <v>704</v>
      </c>
      <c r="M308" s="351">
        <v>1</v>
      </c>
      <c r="N308" s="75" t="s">
        <v>648</v>
      </c>
      <c r="O308" s="193">
        <v>1995000</v>
      </c>
      <c r="P308" s="23">
        <v>200</v>
      </c>
      <c r="Q308" s="23">
        <f t="shared" si="4"/>
        <v>399000000</v>
      </c>
      <c r="R308" s="75" t="s">
        <v>1007</v>
      </c>
    </row>
    <row r="309" spans="1:18" ht="24" x14ac:dyDescent="0.3">
      <c r="A309" s="75">
        <v>305</v>
      </c>
      <c r="B309" s="75">
        <v>376</v>
      </c>
      <c r="C309" s="79" t="s">
        <v>2058</v>
      </c>
      <c r="D309" s="79" t="s">
        <v>2066</v>
      </c>
      <c r="E309" s="75" t="s">
        <v>2067</v>
      </c>
      <c r="F309" s="75" t="s">
        <v>2069</v>
      </c>
      <c r="G309" s="75" t="s">
        <v>612</v>
      </c>
      <c r="H309" s="75" t="s">
        <v>594</v>
      </c>
      <c r="I309" s="75">
        <v>24</v>
      </c>
      <c r="J309" s="75" t="s">
        <v>2068</v>
      </c>
      <c r="K309" s="75" t="s">
        <v>527</v>
      </c>
      <c r="L309" s="75" t="s">
        <v>18</v>
      </c>
      <c r="M309" s="351">
        <v>3</v>
      </c>
      <c r="N309" s="75" t="s">
        <v>648</v>
      </c>
      <c r="O309" s="212">
        <v>1680000</v>
      </c>
      <c r="P309" s="23">
        <v>1000</v>
      </c>
      <c r="Q309" s="23">
        <f t="shared" si="4"/>
        <v>1680000000</v>
      </c>
      <c r="R309" s="75" t="s">
        <v>530</v>
      </c>
    </row>
    <row r="310" spans="1:18" ht="72" x14ac:dyDescent="0.3">
      <c r="A310" s="75">
        <v>306</v>
      </c>
      <c r="B310" s="75">
        <v>377</v>
      </c>
      <c r="C310" s="91" t="s">
        <v>2070</v>
      </c>
      <c r="D310" s="75" t="s">
        <v>2071</v>
      </c>
      <c r="E310" s="75" t="s">
        <v>701</v>
      </c>
      <c r="F310" s="75" t="s">
        <v>670</v>
      </c>
      <c r="G310" s="75" t="s">
        <v>652</v>
      </c>
      <c r="H310" s="75" t="s">
        <v>525</v>
      </c>
      <c r="I310" s="75">
        <v>24</v>
      </c>
      <c r="J310" s="75" t="s">
        <v>2072</v>
      </c>
      <c r="K310" s="75" t="s">
        <v>2073</v>
      </c>
      <c r="L310" s="75" t="s">
        <v>902</v>
      </c>
      <c r="M310" s="351">
        <v>2</v>
      </c>
      <c r="N310" s="75" t="s">
        <v>648</v>
      </c>
      <c r="O310" s="23">
        <v>1250000</v>
      </c>
      <c r="P310" s="23">
        <v>300</v>
      </c>
      <c r="Q310" s="23">
        <f t="shared" si="4"/>
        <v>375000000</v>
      </c>
      <c r="R310" s="75" t="s">
        <v>756</v>
      </c>
    </row>
    <row r="311" spans="1:18" ht="36" x14ac:dyDescent="0.3">
      <c r="A311" s="75">
        <v>307</v>
      </c>
      <c r="B311" s="75">
        <v>378</v>
      </c>
      <c r="C311" s="79" t="s">
        <v>2074</v>
      </c>
      <c r="D311" s="79" t="s">
        <v>2075</v>
      </c>
      <c r="E311" s="75" t="s">
        <v>2076</v>
      </c>
      <c r="F311" s="75" t="s">
        <v>2079</v>
      </c>
      <c r="G311" s="75" t="s">
        <v>529</v>
      </c>
      <c r="H311" s="75" t="s">
        <v>525</v>
      </c>
      <c r="I311" s="75">
        <v>24</v>
      </c>
      <c r="J311" s="75" t="s">
        <v>2077</v>
      </c>
      <c r="K311" s="75" t="s">
        <v>2078</v>
      </c>
      <c r="L311" s="75" t="s">
        <v>420</v>
      </c>
      <c r="M311" s="351">
        <v>2</v>
      </c>
      <c r="N311" s="75" t="s">
        <v>412</v>
      </c>
      <c r="O311" s="23">
        <v>424998</v>
      </c>
      <c r="P311" s="23">
        <v>2000</v>
      </c>
      <c r="Q311" s="23">
        <f t="shared" si="4"/>
        <v>849996000</v>
      </c>
      <c r="R311" s="75" t="s">
        <v>504</v>
      </c>
    </row>
    <row r="312" spans="1:18" ht="36" x14ac:dyDescent="0.3">
      <c r="A312" s="75">
        <v>308</v>
      </c>
      <c r="B312" s="75">
        <v>379</v>
      </c>
      <c r="C312" s="91" t="s">
        <v>2080</v>
      </c>
      <c r="D312" s="91" t="s">
        <v>2081</v>
      </c>
      <c r="E312" s="75" t="s">
        <v>1284</v>
      </c>
      <c r="F312" s="75" t="s">
        <v>2084</v>
      </c>
      <c r="G312" s="75" t="s">
        <v>529</v>
      </c>
      <c r="H312" s="75" t="s">
        <v>525</v>
      </c>
      <c r="I312" s="75">
        <v>36</v>
      </c>
      <c r="J312" s="75" t="s">
        <v>2082</v>
      </c>
      <c r="K312" s="75" t="s">
        <v>2083</v>
      </c>
      <c r="L312" s="75" t="s">
        <v>18</v>
      </c>
      <c r="M312" s="351">
        <v>3</v>
      </c>
      <c r="N312" s="75" t="s">
        <v>412</v>
      </c>
      <c r="O312" s="204">
        <v>3150</v>
      </c>
      <c r="P312" s="204">
        <v>2500</v>
      </c>
      <c r="Q312" s="23">
        <f t="shared" si="4"/>
        <v>7875000</v>
      </c>
      <c r="R312" s="75" t="s">
        <v>633</v>
      </c>
    </row>
    <row r="313" spans="1:18" ht="36" x14ac:dyDescent="0.3">
      <c r="A313" s="75">
        <v>309</v>
      </c>
      <c r="B313" s="75">
        <v>380</v>
      </c>
      <c r="C313" s="91" t="s">
        <v>2085</v>
      </c>
      <c r="D313" s="91" t="s">
        <v>2086</v>
      </c>
      <c r="E313" s="75" t="s">
        <v>1531</v>
      </c>
      <c r="F313" s="75" t="s">
        <v>2090</v>
      </c>
      <c r="G313" s="75" t="s">
        <v>2091</v>
      </c>
      <c r="H313" s="75" t="s">
        <v>2087</v>
      </c>
      <c r="I313" s="75">
        <v>36</v>
      </c>
      <c r="J313" s="75" t="s">
        <v>2088</v>
      </c>
      <c r="K313" s="75" t="s">
        <v>2089</v>
      </c>
      <c r="L313" s="75" t="s">
        <v>41</v>
      </c>
      <c r="M313" s="351">
        <v>1</v>
      </c>
      <c r="N313" s="75" t="s">
        <v>15</v>
      </c>
      <c r="O313" s="189">
        <v>2258</v>
      </c>
      <c r="P313" s="189">
        <v>5000</v>
      </c>
      <c r="Q313" s="23">
        <f t="shared" si="4"/>
        <v>11290000</v>
      </c>
      <c r="R313" s="75" t="s">
        <v>521</v>
      </c>
    </row>
    <row r="314" spans="1:18" ht="48" x14ac:dyDescent="0.3">
      <c r="A314" s="75">
        <v>310</v>
      </c>
      <c r="B314" s="75">
        <v>381</v>
      </c>
      <c r="C314" s="75" t="s">
        <v>2085</v>
      </c>
      <c r="D314" s="75" t="s">
        <v>2092</v>
      </c>
      <c r="E314" s="75" t="s">
        <v>1327</v>
      </c>
      <c r="F314" s="75" t="s">
        <v>1566</v>
      </c>
      <c r="G314" s="75" t="s">
        <v>1567</v>
      </c>
      <c r="H314" s="75" t="s">
        <v>14</v>
      </c>
      <c r="I314" s="75">
        <v>36</v>
      </c>
      <c r="J314" s="75" t="s">
        <v>2093</v>
      </c>
      <c r="K314" s="75" t="s">
        <v>782</v>
      </c>
      <c r="L314" s="75" t="s">
        <v>18</v>
      </c>
      <c r="M314" s="351">
        <v>3</v>
      </c>
      <c r="N314" s="75" t="s">
        <v>412</v>
      </c>
      <c r="O314" s="207">
        <v>3150</v>
      </c>
      <c r="P314" s="23">
        <v>5000</v>
      </c>
      <c r="Q314" s="23">
        <f t="shared" si="4"/>
        <v>15750000</v>
      </c>
      <c r="R314" s="75" t="s">
        <v>784</v>
      </c>
    </row>
    <row r="315" spans="1:18" ht="48" x14ac:dyDescent="0.3">
      <c r="A315" s="75">
        <v>311</v>
      </c>
      <c r="B315" s="75">
        <v>382</v>
      </c>
      <c r="C315" s="79" t="s">
        <v>2085</v>
      </c>
      <c r="D315" s="91" t="s">
        <v>2094</v>
      </c>
      <c r="E315" s="75" t="s">
        <v>2095</v>
      </c>
      <c r="F315" s="75" t="s">
        <v>662</v>
      </c>
      <c r="G315" s="75" t="s">
        <v>603</v>
      </c>
      <c r="H315" s="75" t="s">
        <v>594</v>
      </c>
      <c r="I315" s="75">
        <v>24</v>
      </c>
      <c r="J315" s="75" t="s">
        <v>2096</v>
      </c>
      <c r="K315" s="75" t="s">
        <v>2097</v>
      </c>
      <c r="L315" s="75" t="s">
        <v>458</v>
      </c>
      <c r="M315" s="351">
        <v>1</v>
      </c>
      <c r="N315" s="75" t="s">
        <v>46</v>
      </c>
      <c r="O315" s="215">
        <v>42000</v>
      </c>
      <c r="P315" s="23">
        <v>40000</v>
      </c>
      <c r="Q315" s="23">
        <f t="shared" si="4"/>
        <v>1680000000</v>
      </c>
      <c r="R315" s="75" t="s">
        <v>604</v>
      </c>
    </row>
    <row r="316" spans="1:18" ht="36" x14ac:dyDescent="0.3">
      <c r="A316" s="75">
        <v>312</v>
      </c>
      <c r="B316" s="75">
        <v>383</v>
      </c>
      <c r="C316" s="75" t="s">
        <v>2085</v>
      </c>
      <c r="D316" s="75" t="s">
        <v>2098</v>
      </c>
      <c r="E316" s="75" t="s">
        <v>2095</v>
      </c>
      <c r="F316" s="75" t="s">
        <v>678</v>
      </c>
      <c r="G316" s="75" t="s">
        <v>603</v>
      </c>
      <c r="H316" s="75" t="s">
        <v>594</v>
      </c>
      <c r="I316" s="75">
        <v>24</v>
      </c>
      <c r="J316" s="75" t="s">
        <v>2099</v>
      </c>
      <c r="K316" s="75" t="s">
        <v>2100</v>
      </c>
      <c r="L316" s="75" t="s">
        <v>18</v>
      </c>
      <c r="M316" s="351">
        <v>3</v>
      </c>
      <c r="N316" s="75" t="s">
        <v>46</v>
      </c>
      <c r="O316" s="23">
        <v>17300</v>
      </c>
      <c r="P316" s="23">
        <v>30000</v>
      </c>
      <c r="Q316" s="23">
        <f t="shared" si="4"/>
        <v>519000000</v>
      </c>
      <c r="R316" s="75" t="s">
        <v>1467</v>
      </c>
    </row>
    <row r="317" spans="1:18" ht="36" x14ac:dyDescent="0.3">
      <c r="A317" s="75">
        <v>313</v>
      </c>
      <c r="B317" s="75">
        <v>384</v>
      </c>
      <c r="C317" s="91" t="s">
        <v>2085</v>
      </c>
      <c r="D317" s="91" t="s">
        <v>2101</v>
      </c>
      <c r="E317" s="75" t="s">
        <v>38</v>
      </c>
      <c r="F317" s="75" t="s">
        <v>2090</v>
      </c>
      <c r="G317" s="75" t="s">
        <v>2103</v>
      </c>
      <c r="H317" s="75" t="s">
        <v>2087</v>
      </c>
      <c r="I317" s="75">
        <v>36</v>
      </c>
      <c r="J317" s="75" t="s">
        <v>2102</v>
      </c>
      <c r="K317" s="75" t="s">
        <v>2089</v>
      </c>
      <c r="L317" s="75" t="s">
        <v>41</v>
      </c>
      <c r="M317" s="351">
        <v>1</v>
      </c>
      <c r="N317" s="75" t="s">
        <v>15</v>
      </c>
      <c r="O317" s="189">
        <v>2641</v>
      </c>
      <c r="P317" s="189">
        <v>2000</v>
      </c>
      <c r="Q317" s="23">
        <f t="shared" si="4"/>
        <v>5282000</v>
      </c>
      <c r="R317" s="75" t="s">
        <v>521</v>
      </c>
    </row>
    <row r="318" spans="1:18" ht="36" x14ac:dyDescent="0.3">
      <c r="A318" s="75">
        <v>314</v>
      </c>
      <c r="B318" s="75">
        <v>385</v>
      </c>
      <c r="C318" s="91" t="s">
        <v>2085</v>
      </c>
      <c r="D318" s="91" t="s">
        <v>2086</v>
      </c>
      <c r="E318" s="75" t="s">
        <v>2104</v>
      </c>
      <c r="F318" s="75" t="s">
        <v>2106</v>
      </c>
      <c r="G318" s="75" t="s">
        <v>2103</v>
      </c>
      <c r="H318" s="75" t="s">
        <v>2087</v>
      </c>
      <c r="I318" s="75">
        <v>36</v>
      </c>
      <c r="J318" s="75" t="s">
        <v>2105</v>
      </c>
      <c r="K318" s="75" t="s">
        <v>2089</v>
      </c>
      <c r="L318" s="75" t="s">
        <v>41</v>
      </c>
      <c r="M318" s="351">
        <v>1</v>
      </c>
      <c r="N318" s="75" t="s">
        <v>15</v>
      </c>
      <c r="O318" s="189">
        <v>1890</v>
      </c>
      <c r="P318" s="189">
        <v>3000</v>
      </c>
      <c r="Q318" s="23">
        <f t="shared" si="4"/>
        <v>5670000</v>
      </c>
      <c r="R318" s="75" t="s">
        <v>521</v>
      </c>
    </row>
    <row r="319" spans="1:18" ht="36" x14ac:dyDescent="0.3">
      <c r="A319" s="75">
        <v>315</v>
      </c>
      <c r="B319" s="75">
        <v>386</v>
      </c>
      <c r="C319" s="91" t="s">
        <v>2107</v>
      </c>
      <c r="D319" s="91" t="s">
        <v>2108</v>
      </c>
      <c r="E319" s="75" t="s">
        <v>2109</v>
      </c>
      <c r="F319" s="75" t="s">
        <v>2113</v>
      </c>
      <c r="G319" s="75" t="s">
        <v>503</v>
      </c>
      <c r="H319" s="75" t="s">
        <v>14</v>
      </c>
      <c r="I319" s="75" t="s">
        <v>1037</v>
      </c>
      <c r="J319" s="75" t="s">
        <v>2110</v>
      </c>
      <c r="K319" s="75" t="s">
        <v>2111</v>
      </c>
      <c r="L319" s="75" t="s">
        <v>2112</v>
      </c>
      <c r="M319" s="351">
        <v>1</v>
      </c>
      <c r="N319" s="75" t="s">
        <v>489</v>
      </c>
      <c r="O319" s="204">
        <v>3100</v>
      </c>
      <c r="P319" s="204">
        <v>100000</v>
      </c>
      <c r="Q319" s="23">
        <f t="shared" si="4"/>
        <v>310000000</v>
      </c>
      <c r="R319" s="75" t="s">
        <v>633</v>
      </c>
    </row>
    <row r="320" spans="1:18" ht="48" x14ac:dyDescent="0.3">
      <c r="A320" s="75">
        <v>316</v>
      </c>
      <c r="B320" s="110">
        <v>387</v>
      </c>
      <c r="C320" s="91" t="s">
        <v>2114</v>
      </c>
      <c r="D320" s="119" t="s">
        <v>2115</v>
      </c>
      <c r="E320" s="77" t="s">
        <v>2116</v>
      </c>
      <c r="F320" s="75" t="s">
        <v>888</v>
      </c>
      <c r="G320" s="75" t="s">
        <v>2119</v>
      </c>
      <c r="H320" s="75" t="s">
        <v>14</v>
      </c>
      <c r="I320" s="75">
        <v>36</v>
      </c>
      <c r="J320" s="75" t="s">
        <v>2117</v>
      </c>
      <c r="K320" s="75" t="s">
        <v>2118</v>
      </c>
      <c r="L320" s="133" t="s">
        <v>18</v>
      </c>
      <c r="M320" s="351">
        <v>3</v>
      </c>
      <c r="N320" s="75" t="s">
        <v>15</v>
      </c>
      <c r="O320" s="200">
        <v>2289</v>
      </c>
      <c r="P320" s="201">
        <v>10000</v>
      </c>
      <c r="Q320" s="23">
        <f t="shared" si="4"/>
        <v>22890000</v>
      </c>
      <c r="R320" s="75" t="s">
        <v>1533</v>
      </c>
    </row>
    <row r="321" spans="1:18" ht="24" x14ac:dyDescent="0.3">
      <c r="A321" s="75">
        <v>317</v>
      </c>
      <c r="B321" s="75">
        <v>388</v>
      </c>
      <c r="C321" s="79" t="s">
        <v>2120</v>
      </c>
      <c r="D321" s="79" t="s">
        <v>2121</v>
      </c>
      <c r="E321" s="79" t="s">
        <v>2122</v>
      </c>
      <c r="F321" s="75" t="s">
        <v>563</v>
      </c>
      <c r="G321" s="75" t="s">
        <v>503</v>
      </c>
      <c r="H321" s="75" t="s">
        <v>14</v>
      </c>
      <c r="I321" s="139">
        <v>36</v>
      </c>
      <c r="J321" s="75" t="s">
        <v>2123</v>
      </c>
      <c r="K321" s="75" t="s">
        <v>2124</v>
      </c>
      <c r="L321" s="75" t="s">
        <v>18</v>
      </c>
      <c r="M321" s="351">
        <v>3</v>
      </c>
      <c r="N321" s="75" t="s">
        <v>489</v>
      </c>
      <c r="O321" s="192">
        <v>218</v>
      </c>
      <c r="P321" s="192">
        <v>15000</v>
      </c>
      <c r="Q321" s="23">
        <f t="shared" si="4"/>
        <v>3270000</v>
      </c>
      <c r="R321" s="75" t="s">
        <v>416</v>
      </c>
    </row>
    <row r="322" spans="1:18" ht="36" x14ac:dyDescent="0.3">
      <c r="A322" s="75">
        <v>318</v>
      </c>
      <c r="B322" s="75">
        <v>391</v>
      </c>
      <c r="C322" s="79" t="s">
        <v>2125</v>
      </c>
      <c r="D322" s="118" t="s">
        <v>2126</v>
      </c>
      <c r="E322" s="75" t="s">
        <v>1311</v>
      </c>
      <c r="F322" s="77" t="s">
        <v>638</v>
      </c>
      <c r="G322" s="77" t="s">
        <v>639</v>
      </c>
      <c r="H322" s="75" t="s">
        <v>525</v>
      </c>
      <c r="I322" s="77">
        <v>24</v>
      </c>
      <c r="J322" s="75" t="s">
        <v>2127</v>
      </c>
      <c r="K322" s="75" t="s">
        <v>431</v>
      </c>
      <c r="L322" s="75" t="s">
        <v>18</v>
      </c>
      <c r="M322" s="351">
        <v>3</v>
      </c>
      <c r="N322" s="75" t="s">
        <v>412</v>
      </c>
      <c r="O322" s="117">
        <v>31500</v>
      </c>
      <c r="P322" s="117">
        <v>4000</v>
      </c>
      <c r="Q322" s="23">
        <f t="shared" si="4"/>
        <v>126000000</v>
      </c>
      <c r="R322" s="75" t="s">
        <v>433</v>
      </c>
    </row>
    <row r="323" spans="1:18" ht="48" x14ac:dyDescent="0.3">
      <c r="A323" s="75">
        <v>319</v>
      </c>
      <c r="B323" s="75">
        <v>392</v>
      </c>
      <c r="C323" s="79" t="s">
        <v>2128</v>
      </c>
      <c r="D323" s="79" t="s">
        <v>2129</v>
      </c>
      <c r="E323" s="75" t="s">
        <v>2130</v>
      </c>
      <c r="F323" s="75" t="s">
        <v>2132</v>
      </c>
      <c r="G323" s="75" t="s">
        <v>632</v>
      </c>
      <c r="H323" s="75" t="s">
        <v>14</v>
      </c>
      <c r="I323" s="75">
        <v>36</v>
      </c>
      <c r="J323" s="75" t="s">
        <v>2131</v>
      </c>
      <c r="K323" s="75" t="s">
        <v>731</v>
      </c>
      <c r="L323" s="75" t="s">
        <v>41</v>
      </c>
      <c r="M323" s="351">
        <v>1</v>
      </c>
      <c r="N323" s="75" t="s">
        <v>15</v>
      </c>
      <c r="O323" s="207">
        <v>6500</v>
      </c>
      <c r="P323" s="23">
        <v>30000</v>
      </c>
      <c r="Q323" s="23">
        <f t="shared" si="4"/>
        <v>195000000</v>
      </c>
      <c r="R323" s="75" t="s">
        <v>590</v>
      </c>
    </row>
    <row r="324" spans="1:18" ht="48" x14ac:dyDescent="0.3">
      <c r="A324" s="75">
        <v>320</v>
      </c>
      <c r="B324" s="75">
        <v>393</v>
      </c>
      <c r="C324" s="79" t="s">
        <v>2133</v>
      </c>
      <c r="D324" s="79" t="s">
        <v>2134</v>
      </c>
      <c r="E324" s="75" t="s">
        <v>2135</v>
      </c>
      <c r="F324" s="75" t="s">
        <v>2132</v>
      </c>
      <c r="G324" s="75" t="s">
        <v>503</v>
      </c>
      <c r="H324" s="75" t="s">
        <v>14</v>
      </c>
      <c r="I324" s="75">
        <v>36</v>
      </c>
      <c r="J324" s="75" t="s">
        <v>2136</v>
      </c>
      <c r="K324" s="75" t="s">
        <v>2137</v>
      </c>
      <c r="L324" s="75" t="s">
        <v>2138</v>
      </c>
      <c r="M324" s="351">
        <v>1</v>
      </c>
      <c r="N324" s="75" t="s">
        <v>15</v>
      </c>
      <c r="O324" s="207">
        <v>10123</v>
      </c>
      <c r="P324" s="23">
        <v>5000</v>
      </c>
      <c r="Q324" s="23">
        <f t="shared" si="4"/>
        <v>50615000</v>
      </c>
      <c r="R324" s="75" t="s">
        <v>590</v>
      </c>
    </row>
    <row r="325" spans="1:18" ht="48" x14ac:dyDescent="0.3">
      <c r="A325" s="75">
        <v>321</v>
      </c>
      <c r="B325" s="75">
        <v>394</v>
      </c>
      <c r="C325" s="79" t="s">
        <v>2139</v>
      </c>
      <c r="D325" s="79" t="s">
        <v>2140</v>
      </c>
      <c r="E325" s="75" t="s">
        <v>2141</v>
      </c>
      <c r="F325" s="75" t="s">
        <v>2132</v>
      </c>
      <c r="G325" s="75" t="s">
        <v>503</v>
      </c>
      <c r="H325" s="75" t="s">
        <v>14</v>
      </c>
      <c r="I325" s="75">
        <v>36</v>
      </c>
      <c r="J325" s="75" t="s">
        <v>2142</v>
      </c>
      <c r="K325" s="75" t="s">
        <v>2137</v>
      </c>
      <c r="L325" s="75" t="s">
        <v>2138</v>
      </c>
      <c r="M325" s="351">
        <v>1</v>
      </c>
      <c r="N325" s="75" t="s">
        <v>15</v>
      </c>
      <c r="O325" s="207">
        <v>6589</v>
      </c>
      <c r="P325" s="23">
        <v>30000</v>
      </c>
      <c r="Q325" s="23">
        <f t="shared" ref="Q325:Q388" si="5">P325*O325</f>
        <v>197670000</v>
      </c>
      <c r="R325" s="75" t="s">
        <v>590</v>
      </c>
    </row>
    <row r="326" spans="1:18" ht="48" x14ac:dyDescent="0.3">
      <c r="A326" s="75">
        <v>322</v>
      </c>
      <c r="B326" s="75">
        <v>395</v>
      </c>
      <c r="C326" s="79" t="s">
        <v>2139</v>
      </c>
      <c r="D326" s="79" t="s">
        <v>2143</v>
      </c>
      <c r="E326" s="75" t="s">
        <v>2144</v>
      </c>
      <c r="F326" s="75" t="s">
        <v>2147</v>
      </c>
      <c r="G326" s="75" t="s">
        <v>503</v>
      </c>
      <c r="H326" s="75" t="s">
        <v>14</v>
      </c>
      <c r="I326" s="75">
        <v>36</v>
      </c>
      <c r="J326" s="75" t="s">
        <v>2145</v>
      </c>
      <c r="K326" s="75" t="s">
        <v>2146</v>
      </c>
      <c r="L326" s="75" t="s">
        <v>2138</v>
      </c>
      <c r="M326" s="351">
        <v>1</v>
      </c>
      <c r="N326" s="75" t="s">
        <v>15</v>
      </c>
      <c r="O326" s="207">
        <v>6589</v>
      </c>
      <c r="P326" s="23">
        <v>70000</v>
      </c>
      <c r="Q326" s="23">
        <f t="shared" si="5"/>
        <v>461230000</v>
      </c>
      <c r="R326" s="75" t="s">
        <v>590</v>
      </c>
    </row>
    <row r="327" spans="1:18" ht="48" x14ac:dyDescent="0.3">
      <c r="A327" s="75">
        <v>323</v>
      </c>
      <c r="B327" s="75">
        <v>396</v>
      </c>
      <c r="C327" s="79" t="s">
        <v>2148</v>
      </c>
      <c r="D327" s="79" t="s">
        <v>2149</v>
      </c>
      <c r="E327" s="75" t="s">
        <v>2150</v>
      </c>
      <c r="F327" s="75" t="s">
        <v>2132</v>
      </c>
      <c r="G327" s="75" t="s">
        <v>632</v>
      </c>
      <c r="H327" s="75" t="s">
        <v>14</v>
      </c>
      <c r="I327" s="75">
        <v>24</v>
      </c>
      <c r="J327" s="75" t="s">
        <v>2151</v>
      </c>
      <c r="K327" s="75" t="s">
        <v>2146</v>
      </c>
      <c r="L327" s="75" t="s">
        <v>2138</v>
      </c>
      <c r="M327" s="351">
        <v>1</v>
      </c>
      <c r="N327" s="75" t="s">
        <v>15</v>
      </c>
      <c r="O327" s="207">
        <v>11130</v>
      </c>
      <c r="P327" s="23">
        <v>10000</v>
      </c>
      <c r="Q327" s="23">
        <f t="shared" si="5"/>
        <v>111300000</v>
      </c>
      <c r="R327" s="75" t="s">
        <v>590</v>
      </c>
    </row>
    <row r="328" spans="1:18" ht="48" x14ac:dyDescent="0.3">
      <c r="A328" s="75">
        <v>324</v>
      </c>
      <c r="B328" s="75">
        <v>397</v>
      </c>
      <c r="C328" s="79" t="s">
        <v>2148</v>
      </c>
      <c r="D328" s="79" t="s">
        <v>2152</v>
      </c>
      <c r="E328" s="75" t="s">
        <v>2153</v>
      </c>
      <c r="F328" s="75" t="s">
        <v>2132</v>
      </c>
      <c r="G328" s="75" t="s">
        <v>632</v>
      </c>
      <c r="H328" s="75" t="s">
        <v>14</v>
      </c>
      <c r="I328" s="75">
        <v>24</v>
      </c>
      <c r="J328" s="75" t="s">
        <v>2154</v>
      </c>
      <c r="K328" s="75" t="s">
        <v>2146</v>
      </c>
      <c r="L328" s="75" t="s">
        <v>2138</v>
      </c>
      <c r="M328" s="351">
        <v>1</v>
      </c>
      <c r="N328" s="75" t="s">
        <v>15</v>
      </c>
      <c r="O328" s="207">
        <v>8557</v>
      </c>
      <c r="P328" s="23">
        <v>10000</v>
      </c>
      <c r="Q328" s="23">
        <f t="shared" si="5"/>
        <v>85570000</v>
      </c>
      <c r="R328" s="75" t="s">
        <v>590</v>
      </c>
    </row>
    <row r="329" spans="1:18" ht="24" x14ac:dyDescent="0.3">
      <c r="A329" s="75">
        <v>325</v>
      </c>
      <c r="B329" s="75">
        <v>398</v>
      </c>
      <c r="C329" s="91" t="s">
        <v>2155</v>
      </c>
      <c r="D329" s="91" t="s">
        <v>2156</v>
      </c>
      <c r="E329" s="75" t="s">
        <v>2157</v>
      </c>
      <c r="F329" s="75" t="s">
        <v>1173</v>
      </c>
      <c r="G329" s="75" t="s">
        <v>529</v>
      </c>
      <c r="H329" s="75" t="s">
        <v>525</v>
      </c>
      <c r="I329" s="75" t="s">
        <v>1037</v>
      </c>
      <c r="J329" s="75" t="s">
        <v>2158</v>
      </c>
      <c r="K329" s="75" t="s">
        <v>2159</v>
      </c>
      <c r="L329" s="75" t="s">
        <v>458</v>
      </c>
      <c r="M329" s="351">
        <v>1</v>
      </c>
      <c r="N329" s="75" t="s">
        <v>412</v>
      </c>
      <c r="O329" s="235">
        <v>16800</v>
      </c>
      <c r="P329" s="235">
        <v>5000</v>
      </c>
      <c r="Q329" s="23">
        <f t="shared" si="5"/>
        <v>84000000</v>
      </c>
      <c r="R329" s="75" t="s">
        <v>1334</v>
      </c>
    </row>
    <row r="330" spans="1:18" ht="24" x14ac:dyDescent="0.3">
      <c r="A330" s="75">
        <v>326</v>
      </c>
      <c r="B330" s="75">
        <v>399</v>
      </c>
      <c r="C330" s="79" t="s">
        <v>2160</v>
      </c>
      <c r="D330" s="91" t="s">
        <v>2161</v>
      </c>
      <c r="E330" s="75" t="s">
        <v>533</v>
      </c>
      <c r="F330" s="75" t="s">
        <v>1934</v>
      </c>
      <c r="G330" s="75" t="s">
        <v>529</v>
      </c>
      <c r="H330" s="75" t="s">
        <v>525</v>
      </c>
      <c r="I330" s="75">
        <v>36</v>
      </c>
      <c r="J330" s="75" t="s">
        <v>2162</v>
      </c>
      <c r="K330" s="75" t="s">
        <v>2163</v>
      </c>
      <c r="L330" s="75" t="s">
        <v>624</v>
      </c>
      <c r="M330" s="351">
        <v>5</v>
      </c>
      <c r="N330" s="75" t="s">
        <v>412</v>
      </c>
      <c r="O330" s="215">
        <v>11500</v>
      </c>
      <c r="P330" s="23">
        <v>5000</v>
      </c>
      <c r="Q330" s="23">
        <f t="shared" si="5"/>
        <v>57500000</v>
      </c>
      <c r="R330" s="75" t="s">
        <v>604</v>
      </c>
    </row>
    <row r="331" spans="1:18" ht="24" x14ac:dyDescent="0.3">
      <c r="A331" s="75">
        <v>327</v>
      </c>
      <c r="B331" s="75">
        <v>400</v>
      </c>
      <c r="C331" s="79" t="s">
        <v>2160</v>
      </c>
      <c r="D331" s="79" t="s">
        <v>2164</v>
      </c>
      <c r="E331" s="79" t="s">
        <v>533</v>
      </c>
      <c r="F331" s="75" t="s">
        <v>888</v>
      </c>
      <c r="G331" s="75" t="s">
        <v>503</v>
      </c>
      <c r="H331" s="75" t="s">
        <v>14</v>
      </c>
      <c r="I331" s="139">
        <v>36</v>
      </c>
      <c r="J331" s="75" t="s">
        <v>2165</v>
      </c>
      <c r="K331" s="75" t="s">
        <v>2166</v>
      </c>
      <c r="L331" s="77" t="s">
        <v>1621</v>
      </c>
      <c r="M331" s="351">
        <v>3</v>
      </c>
      <c r="N331" s="75" t="s">
        <v>489</v>
      </c>
      <c r="O331" s="192">
        <v>299</v>
      </c>
      <c r="P331" s="192">
        <v>15000</v>
      </c>
      <c r="Q331" s="23">
        <f t="shared" si="5"/>
        <v>4485000</v>
      </c>
      <c r="R331" s="75" t="s">
        <v>416</v>
      </c>
    </row>
    <row r="332" spans="1:18" ht="36" x14ac:dyDescent="0.3">
      <c r="A332" s="75">
        <v>328</v>
      </c>
      <c r="B332" s="75">
        <v>401</v>
      </c>
      <c r="C332" s="79" t="s">
        <v>2160</v>
      </c>
      <c r="D332" s="91" t="s">
        <v>2167</v>
      </c>
      <c r="E332" s="75" t="s">
        <v>660</v>
      </c>
      <c r="F332" s="75" t="s">
        <v>888</v>
      </c>
      <c r="G332" s="75" t="s">
        <v>503</v>
      </c>
      <c r="H332" s="75" t="s">
        <v>14</v>
      </c>
      <c r="I332" s="75">
        <v>36</v>
      </c>
      <c r="J332" s="75" t="s">
        <v>2168</v>
      </c>
      <c r="K332" s="75" t="s">
        <v>1819</v>
      </c>
      <c r="L332" s="75" t="s">
        <v>18</v>
      </c>
      <c r="M332" s="351">
        <v>3</v>
      </c>
      <c r="N332" s="75" t="s">
        <v>489</v>
      </c>
      <c r="O332" s="23">
        <v>140</v>
      </c>
      <c r="P332" s="23">
        <v>20000</v>
      </c>
      <c r="Q332" s="23">
        <f t="shared" si="5"/>
        <v>2800000</v>
      </c>
      <c r="R332" s="75" t="s">
        <v>604</v>
      </c>
    </row>
    <row r="333" spans="1:18" ht="48" x14ac:dyDescent="0.3">
      <c r="A333" s="75">
        <v>329</v>
      </c>
      <c r="B333" s="75">
        <v>402</v>
      </c>
      <c r="C333" s="91" t="s">
        <v>2169</v>
      </c>
      <c r="D333" s="91" t="s">
        <v>2170</v>
      </c>
      <c r="E333" s="75" t="s">
        <v>2171</v>
      </c>
      <c r="F333" s="75" t="s">
        <v>2174</v>
      </c>
      <c r="G333" s="75" t="s">
        <v>529</v>
      </c>
      <c r="H333" s="75" t="s">
        <v>525</v>
      </c>
      <c r="I333" s="75">
        <v>36</v>
      </c>
      <c r="J333" s="75" t="s">
        <v>2172</v>
      </c>
      <c r="K333" s="75" t="s">
        <v>1953</v>
      </c>
      <c r="L333" s="75" t="s">
        <v>2173</v>
      </c>
      <c r="M333" s="351">
        <v>1</v>
      </c>
      <c r="N333" s="75" t="s">
        <v>1275</v>
      </c>
      <c r="O333" s="189">
        <v>194500</v>
      </c>
      <c r="P333" s="189">
        <v>1200</v>
      </c>
      <c r="Q333" s="23">
        <f t="shared" si="5"/>
        <v>233400000</v>
      </c>
      <c r="R333" s="75" t="s">
        <v>521</v>
      </c>
    </row>
    <row r="334" spans="1:18" ht="60" x14ac:dyDescent="0.3">
      <c r="A334" s="75">
        <v>330</v>
      </c>
      <c r="B334" s="75">
        <v>403</v>
      </c>
      <c r="C334" s="98" t="s">
        <v>2175</v>
      </c>
      <c r="D334" s="75" t="s">
        <v>2176</v>
      </c>
      <c r="E334" s="98" t="s">
        <v>2177</v>
      </c>
      <c r="F334" s="107" t="s">
        <v>2180</v>
      </c>
      <c r="G334" s="98" t="s">
        <v>529</v>
      </c>
      <c r="H334" s="98" t="s">
        <v>525</v>
      </c>
      <c r="I334" s="77">
        <v>36</v>
      </c>
      <c r="J334" s="75" t="s">
        <v>2178</v>
      </c>
      <c r="K334" s="75" t="s">
        <v>2179</v>
      </c>
      <c r="L334" s="75" t="s">
        <v>56</v>
      </c>
      <c r="M334" s="351">
        <v>5</v>
      </c>
      <c r="N334" s="98" t="s">
        <v>412</v>
      </c>
      <c r="O334" s="222">
        <v>19700</v>
      </c>
      <c r="P334" s="222">
        <v>5000</v>
      </c>
      <c r="Q334" s="23">
        <f t="shared" si="5"/>
        <v>98500000</v>
      </c>
      <c r="R334" s="75" t="s">
        <v>777</v>
      </c>
    </row>
    <row r="335" spans="1:18" ht="96" x14ac:dyDescent="0.3">
      <c r="A335" s="75">
        <v>331</v>
      </c>
      <c r="B335" s="75">
        <v>404</v>
      </c>
      <c r="C335" s="79" t="s">
        <v>2181</v>
      </c>
      <c r="D335" s="79" t="s">
        <v>2182</v>
      </c>
      <c r="E335" s="75" t="s">
        <v>2183</v>
      </c>
      <c r="F335" s="75" t="s">
        <v>2188</v>
      </c>
      <c r="G335" s="75" t="s">
        <v>612</v>
      </c>
      <c r="H335" s="75" t="s">
        <v>14</v>
      </c>
      <c r="I335" s="75" t="s">
        <v>2187</v>
      </c>
      <c r="J335" s="75" t="s">
        <v>2185</v>
      </c>
      <c r="K335" s="75" t="s">
        <v>2186</v>
      </c>
      <c r="L335" s="75" t="s">
        <v>18</v>
      </c>
      <c r="M335" s="351">
        <v>5</v>
      </c>
      <c r="N335" s="75" t="s">
        <v>2184</v>
      </c>
      <c r="O335" s="239">
        <v>275000</v>
      </c>
      <c r="P335" s="239">
        <v>150</v>
      </c>
      <c r="Q335" s="23">
        <f t="shared" si="5"/>
        <v>41250000</v>
      </c>
      <c r="R335" s="75" t="s">
        <v>2189</v>
      </c>
    </row>
    <row r="336" spans="1:18" ht="96" x14ac:dyDescent="0.3">
      <c r="A336" s="75">
        <v>332</v>
      </c>
      <c r="B336" s="75">
        <v>405</v>
      </c>
      <c r="C336" s="79" t="s">
        <v>2190</v>
      </c>
      <c r="D336" s="79" t="s">
        <v>2191</v>
      </c>
      <c r="E336" s="75" t="s">
        <v>2192</v>
      </c>
      <c r="F336" s="75" t="s">
        <v>2196</v>
      </c>
      <c r="G336" s="75" t="s">
        <v>2197</v>
      </c>
      <c r="H336" s="75" t="s">
        <v>2193</v>
      </c>
      <c r="I336" s="75" t="s">
        <v>1037</v>
      </c>
      <c r="J336" s="75" t="s">
        <v>2194</v>
      </c>
      <c r="K336" s="75" t="s">
        <v>2195</v>
      </c>
      <c r="L336" s="75" t="s">
        <v>1006</v>
      </c>
      <c r="M336" s="351">
        <v>1</v>
      </c>
      <c r="N336" s="75" t="s">
        <v>648</v>
      </c>
      <c r="O336" s="23">
        <v>11900000</v>
      </c>
      <c r="P336" s="23">
        <v>20</v>
      </c>
      <c r="Q336" s="23">
        <f t="shared" si="5"/>
        <v>238000000</v>
      </c>
      <c r="R336" s="75" t="s">
        <v>1266</v>
      </c>
    </row>
    <row r="337" spans="1:18" ht="48" x14ac:dyDescent="0.3">
      <c r="A337" s="75">
        <v>333</v>
      </c>
      <c r="B337" s="75">
        <v>407</v>
      </c>
      <c r="C337" s="79" t="s">
        <v>2198</v>
      </c>
      <c r="D337" s="79" t="s">
        <v>2199</v>
      </c>
      <c r="E337" s="79" t="s">
        <v>2200</v>
      </c>
      <c r="F337" s="75" t="s">
        <v>662</v>
      </c>
      <c r="G337" s="75" t="s">
        <v>1482</v>
      </c>
      <c r="H337" s="75" t="s">
        <v>525</v>
      </c>
      <c r="I337" s="139">
        <v>24</v>
      </c>
      <c r="J337" s="75" t="s">
        <v>2201</v>
      </c>
      <c r="K337" s="75" t="s">
        <v>2202</v>
      </c>
      <c r="L337" s="75" t="s">
        <v>1621</v>
      </c>
      <c r="M337" s="351">
        <v>2</v>
      </c>
      <c r="N337" s="75" t="s">
        <v>648</v>
      </c>
      <c r="O337" s="192">
        <v>70000</v>
      </c>
      <c r="P337" s="192">
        <v>6000</v>
      </c>
      <c r="Q337" s="23">
        <f t="shared" si="5"/>
        <v>420000000</v>
      </c>
      <c r="R337" s="75" t="s">
        <v>416</v>
      </c>
    </row>
    <row r="338" spans="1:18" ht="48" x14ac:dyDescent="0.3">
      <c r="A338" s="75">
        <v>334</v>
      </c>
      <c r="B338" s="75">
        <v>408</v>
      </c>
      <c r="C338" s="75" t="s">
        <v>2203</v>
      </c>
      <c r="D338" s="75" t="s">
        <v>2204</v>
      </c>
      <c r="E338" s="75" t="s">
        <v>1028</v>
      </c>
      <c r="F338" s="75" t="s">
        <v>2026</v>
      </c>
      <c r="G338" s="75" t="s">
        <v>529</v>
      </c>
      <c r="H338" s="75" t="s">
        <v>525</v>
      </c>
      <c r="I338" s="75">
        <v>36</v>
      </c>
      <c r="J338" s="75" t="s">
        <v>2205</v>
      </c>
      <c r="K338" s="75" t="s">
        <v>782</v>
      </c>
      <c r="L338" s="75" t="s">
        <v>18</v>
      </c>
      <c r="M338" s="351">
        <v>3</v>
      </c>
      <c r="N338" s="75" t="s">
        <v>412</v>
      </c>
      <c r="O338" s="207">
        <v>1040</v>
      </c>
      <c r="P338" s="23">
        <v>3000</v>
      </c>
      <c r="Q338" s="23">
        <f t="shared" si="5"/>
        <v>3120000</v>
      </c>
      <c r="R338" s="75" t="s">
        <v>784</v>
      </c>
    </row>
    <row r="339" spans="1:18" ht="36" x14ac:dyDescent="0.3">
      <c r="A339" s="75">
        <v>335</v>
      </c>
      <c r="B339" s="75">
        <v>409</v>
      </c>
      <c r="C339" s="91" t="s">
        <v>2203</v>
      </c>
      <c r="D339" s="93" t="s">
        <v>2206</v>
      </c>
      <c r="E339" s="75" t="s">
        <v>2207</v>
      </c>
      <c r="F339" s="75" t="s">
        <v>2209</v>
      </c>
      <c r="G339" s="75" t="s">
        <v>529</v>
      </c>
      <c r="H339" s="75" t="s">
        <v>525</v>
      </c>
      <c r="I339" s="75" t="s">
        <v>1037</v>
      </c>
      <c r="J339" s="89" t="s">
        <v>2208</v>
      </c>
      <c r="K339" s="92" t="s">
        <v>1645</v>
      </c>
      <c r="L339" s="75" t="s">
        <v>767</v>
      </c>
      <c r="M339" s="351">
        <v>1</v>
      </c>
      <c r="N339" s="75" t="s">
        <v>412</v>
      </c>
      <c r="O339" s="95">
        <v>29900</v>
      </c>
      <c r="P339" s="95">
        <v>25000</v>
      </c>
      <c r="Q339" s="23">
        <f t="shared" si="5"/>
        <v>747500000</v>
      </c>
      <c r="R339" s="75" t="s">
        <v>1647</v>
      </c>
    </row>
    <row r="340" spans="1:18" ht="132" x14ac:dyDescent="0.3">
      <c r="A340" s="75">
        <v>336</v>
      </c>
      <c r="B340" s="94">
        <v>410</v>
      </c>
      <c r="C340" s="91" t="s">
        <v>2203</v>
      </c>
      <c r="D340" s="93" t="s">
        <v>2206</v>
      </c>
      <c r="E340" s="75" t="s">
        <v>1837</v>
      </c>
      <c r="F340" s="92" t="s">
        <v>2212</v>
      </c>
      <c r="G340" s="75" t="s">
        <v>632</v>
      </c>
      <c r="H340" s="75" t="s">
        <v>14</v>
      </c>
      <c r="I340" s="75" t="s">
        <v>1037</v>
      </c>
      <c r="J340" s="92" t="s">
        <v>2210</v>
      </c>
      <c r="K340" s="92" t="s">
        <v>2211</v>
      </c>
      <c r="L340" s="75" t="s">
        <v>767</v>
      </c>
      <c r="M340" s="351">
        <v>1</v>
      </c>
      <c r="N340" s="75" t="s">
        <v>15</v>
      </c>
      <c r="O340" s="95">
        <v>1386</v>
      </c>
      <c r="P340" s="242">
        <v>500000</v>
      </c>
      <c r="Q340" s="23">
        <f t="shared" si="5"/>
        <v>693000000</v>
      </c>
      <c r="R340" s="75" t="s">
        <v>1647</v>
      </c>
    </row>
    <row r="341" spans="1:18" ht="36" x14ac:dyDescent="0.3">
      <c r="A341" s="75">
        <v>337</v>
      </c>
      <c r="B341" s="75">
        <v>412</v>
      </c>
      <c r="C341" s="79" t="s">
        <v>2213</v>
      </c>
      <c r="D341" s="79" t="s">
        <v>2214</v>
      </c>
      <c r="E341" s="75" t="s">
        <v>575</v>
      </c>
      <c r="F341" s="75" t="s">
        <v>2218</v>
      </c>
      <c r="G341" s="75" t="s">
        <v>632</v>
      </c>
      <c r="H341" s="75" t="s">
        <v>14</v>
      </c>
      <c r="I341" s="75">
        <v>36</v>
      </c>
      <c r="J341" s="75" t="s">
        <v>2215</v>
      </c>
      <c r="K341" s="77" t="s">
        <v>2216</v>
      </c>
      <c r="L341" s="75" t="s">
        <v>2217</v>
      </c>
      <c r="M341" s="351">
        <v>4</v>
      </c>
      <c r="N341" s="75" t="s">
        <v>489</v>
      </c>
      <c r="O341" s="221">
        <v>1281</v>
      </c>
      <c r="P341" s="23">
        <v>200000</v>
      </c>
      <c r="Q341" s="23">
        <f t="shared" si="5"/>
        <v>256200000</v>
      </c>
      <c r="R341" s="75" t="s">
        <v>2219</v>
      </c>
    </row>
    <row r="342" spans="1:18" ht="48" x14ac:dyDescent="0.3">
      <c r="A342" s="75">
        <v>338</v>
      </c>
      <c r="B342" s="75">
        <v>413</v>
      </c>
      <c r="C342" s="91" t="s">
        <v>2220</v>
      </c>
      <c r="D342" s="91" t="s">
        <v>2221</v>
      </c>
      <c r="E342" s="75" t="s">
        <v>1296</v>
      </c>
      <c r="F342" s="75" t="s">
        <v>2224</v>
      </c>
      <c r="G342" s="75" t="s">
        <v>632</v>
      </c>
      <c r="H342" s="75" t="s">
        <v>14</v>
      </c>
      <c r="I342" s="75">
        <v>36</v>
      </c>
      <c r="J342" s="75" t="s">
        <v>2222</v>
      </c>
      <c r="K342" s="75" t="s">
        <v>2223</v>
      </c>
      <c r="L342" s="75" t="s">
        <v>624</v>
      </c>
      <c r="M342" s="351">
        <v>2</v>
      </c>
      <c r="N342" s="75" t="s">
        <v>15</v>
      </c>
      <c r="O342" s="189">
        <v>13990</v>
      </c>
      <c r="P342" s="189">
        <v>5000</v>
      </c>
      <c r="Q342" s="23">
        <f t="shared" si="5"/>
        <v>69950000</v>
      </c>
      <c r="R342" s="75" t="s">
        <v>521</v>
      </c>
    </row>
    <row r="343" spans="1:18" ht="72" x14ac:dyDescent="0.3">
      <c r="A343" s="75">
        <v>339</v>
      </c>
      <c r="B343" s="75">
        <v>414</v>
      </c>
      <c r="C343" s="79" t="s">
        <v>2225</v>
      </c>
      <c r="D343" s="79" t="s">
        <v>2226</v>
      </c>
      <c r="E343" s="75" t="s">
        <v>2227</v>
      </c>
      <c r="F343" s="75" t="s">
        <v>2231</v>
      </c>
      <c r="G343" s="75" t="s">
        <v>1357</v>
      </c>
      <c r="H343" s="75" t="s">
        <v>525</v>
      </c>
      <c r="I343" s="75" t="s">
        <v>2230</v>
      </c>
      <c r="J343" s="75" t="s">
        <v>2228</v>
      </c>
      <c r="K343" s="75" t="s">
        <v>2229</v>
      </c>
      <c r="L343" s="75" t="s">
        <v>1097</v>
      </c>
      <c r="M343" s="351">
        <v>1</v>
      </c>
      <c r="N343" s="75" t="s">
        <v>648</v>
      </c>
      <c r="O343" s="239">
        <v>860000</v>
      </c>
      <c r="P343" s="239">
        <v>100</v>
      </c>
      <c r="Q343" s="23">
        <f t="shared" si="5"/>
        <v>86000000</v>
      </c>
      <c r="R343" s="75" t="s">
        <v>2189</v>
      </c>
    </row>
    <row r="344" spans="1:18" ht="72" x14ac:dyDescent="0.3">
      <c r="A344" s="75">
        <v>340</v>
      </c>
      <c r="B344" s="75">
        <v>415</v>
      </c>
      <c r="C344" s="79" t="s">
        <v>2232</v>
      </c>
      <c r="D344" s="79" t="s">
        <v>2233</v>
      </c>
      <c r="E344" s="75" t="s">
        <v>2234</v>
      </c>
      <c r="F344" s="75" t="s">
        <v>2231</v>
      </c>
      <c r="G344" s="75" t="s">
        <v>1357</v>
      </c>
      <c r="H344" s="75" t="s">
        <v>525</v>
      </c>
      <c r="I344" s="75" t="s">
        <v>2230</v>
      </c>
      <c r="J344" s="75" t="s">
        <v>2228</v>
      </c>
      <c r="K344" s="75" t="s">
        <v>2229</v>
      </c>
      <c r="L344" s="75" t="s">
        <v>1097</v>
      </c>
      <c r="M344" s="351">
        <v>1</v>
      </c>
      <c r="N344" s="75" t="s">
        <v>648</v>
      </c>
      <c r="O344" s="239">
        <v>690000</v>
      </c>
      <c r="P344" s="239">
        <v>100</v>
      </c>
      <c r="Q344" s="23">
        <f t="shared" si="5"/>
        <v>69000000</v>
      </c>
      <c r="R344" s="75" t="s">
        <v>2189</v>
      </c>
    </row>
    <row r="345" spans="1:18" ht="48" x14ac:dyDescent="0.3">
      <c r="A345" s="75">
        <v>341</v>
      </c>
      <c r="B345" s="75">
        <v>416</v>
      </c>
      <c r="C345" s="91" t="s">
        <v>2235</v>
      </c>
      <c r="D345" s="91" t="s">
        <v>2236</v>
      </c>
      <c r="E345" s="75" t="s">
        <v>2237</v>
      </c>
      <c r="F345" s="75" t="s">
        <v>917</v>
      </c>
      <c r="G345" s="75" t="s">
        <v>918</v>
      </c>
      <c r="H345" s="75" t="s">
        <v>914</v>
      </c>
      <c r="I345" s="75">
        <v>24</v>
      </c>
      <c r="J345" s="75" t="s">
        <v>2238</v>
      </c>
      <c r="K345" s="75" t="s">
        <v>2239</v>
      </c>
      <c r="L345" s="75" t="s">
        <v>368</v>
      </c>
      <c r="M345" s="351">
        <v>1</v>
      </c>
      <c r="N345" s="75" t="s">
        <v>648</v>
      </c>
      <c r="O345" s="189">
        <v>60100</v>
      </c>
      <c r="P345" s="189">
        <v>1000</v>
      </c>
      <c r="Q345" s="23">
        <f t="shared" si="5"/>
        <v>60100000</v>
      </c>
      <c r="R345" s="75" t="s">
        <v>521</v>
      </c>
    </row>
    <row r="346" spans="1:18" ht="48" x14ac:dyDescent="0.3">
      <c r="A346" s="75">
        <v>342</v>
      </c>
      <c r="B346" s="75">
        <v>417</v>
      </c>
      <c r="C346" s="79" t="s">
        <v>2821</v>
      </c>
      <c r="D346" s="91" t="s">
        <v>2822</v>
      </c>
      <c r="E346" s="75" t="s">
        <v>1578</v>
      </c>
      <c r="F346" s="75" t="s">
        <v>795</v>
      </c>
      <c r="G346" s="75" t="s">
        <v>1591</v>
      </c>
      <c r="H346" s="75" t="s">
        <v>14</v>
      </c>
      <c r="I346" s="75">
        <v>48</v>
      </c>
      <c r="J346" s="75" t="s">
        <v>2823</v>
      </c>
      <c r="K346" s="75" t="s">
        <v>1830</v>
      </c>
      <c r="L346" s="75" t="s">
        <v>18</v>
      </c>
      <c r="M346" s="351">
        <v>3</v>
      </c>
      <c r="N346" s="75" t="s">
        <v>53</v>
      </c>
      <c r="O346" s="215">
        <v>14700</v>
      </c>
      <c r="P346" s="217">
        <v>3000</v>
      </c>
      <c r="Q346" s="23">
        <f t="shared" si="5"/>
        <v>44100000</v>
      </c>
      <c r="R346" s="75" t="s">
        <v>604</v>
      </c>
    </row>
    <row r="347" spans="1:18" ht="48" x14ac:dyDescent="0.3">
      <c r="A347" s="75">
        <v>343</v>
      </c>
      <c r="B347" s="75">
        <v>418</v>
      </c>
      <c r="C347" s="79" t="s">
        <v>2240</v>
      </c>
      <c r="D347" s="91" t="s">
        <v>2241</v>
      </c>
      <c r="E347" s="79" t="s">
        <v>2242</v>
      </c>
      <c r="F347" s="75" t="s">
        <v>678</v>
      </c>
      <c r="G347" s="75" t="s">
        <v>2245</v>
      </c>
      <c r="H347" s="75" t="s">
        <v>567</v>
      </c>
      <c r="I347" s="139">
        <v>36</v>
      </c>
      <c r="J347" s="75" t="s">
        <v>2243</v>
      </c>
      <c r="K347" s="75" t="s">
        <v>2244</v>
      </c>
      <c r="L347" s="75" t="s">
        <v>18</v>
      </c>
      <c r="M347" s="351">
        <v>3</v>
      </c>
      <c r="N347" s="75" t="s">
        <v>46</v>
      </c>
      <c r="O347" s="192">
        <v>10200</v>
      </c>
      <c r="P347" s="205">
        <v>22000</v>
      </c>
      <c r="Q347" s="23">
        <f t="shared" si="5"/>
        <v>224400000</v>
      </c>
      <c r="R347" s="75" t="s">
        <v>416</v>
      </c>
    </row>
    <row r="348" spans="1:18" ht="48" x14ac:dyDescent="0.3">
      <c r="A348" s="75">
        <v>344</v>
      </c>
      <c r="B348" s="75">
        <v>420</v>
      </c>
      <c r="C348" s="79" t="s">
        <v>2246</v>
      </c>
      <c r="D348" s="79" t="s">
        <v>2247</v>
      </c>
      <c r="E348" s="75" t="s">
        <v>2248</v>
      </c>
      <c r="F348" s="75" t="s">
        <v>2252</v>
      </c>
      <c r="G348" s="75" t="s">
        <v>859</v>
      </c>
      <c r="H348" s="75" t="s">
        <v>567</v>
      </c>
      <c r="I348" s="75">
        <v>36</v>
      </c>
      <c r="J348" s="75" t="s">
        <v>2249</v>
      </c>
      <c r="K348" s="75" t="s">
        <v>2250</v>
      </c>
      <c r="L348" s="75" t="s">
        <v>2251</v>
      </c>
      <c r="M348" s="351">
        <v>1</v>
      </c>
      <c r="N348" s="75" t="s">
        <v>552</v>
      </c>
      <c r="O348" s="23">
        <v>51240</v>
      </c>
      <c r="P348" s="23">
        <v>200</v>
      </c>
      <c r="Q348" s="23">
        <f t="shared" si="5"/>
        <v>10248000</v>
      </c>
      <c r="R348" s="75" t="s">
        <v>2253</v>
      </c>
    </row>
    <row r="349" spans="1:18" ht="48" x14ac:dyDescent="0.3">
      <c r="A349" s="75">
        <v>345</v>
      </c>
      <c r="B349" s="75">
        <v>421</v>
      </c>
      <c r="C349" s="79" t="s">
        <v>2246</v>
      </c>
      <c r="D349" s="79" t="s">
        <v>2254</v>
      </c>
      <c r="E349" s="75" t="s">
        <v>2255</v>
      </c>
      <c r="F349" s="75" t="s">
        <v>2258</v>
      </c>
      <c r="G349" s="75" t="s">
        <v>2259</v>
      </c>
      <c r="H349" s="75" t="s">
        <v>2256</v>
      </c>
      <c r="I349" s="75">
        <v>36</v>
      </c>
      <c r="J349" s="75" t="s">
        <v>2257</v>
      </c>
      <c r="K349" s="75" t="s">
        <v>2250</v>
      </c>
      <c r="L349" s="75" t="s">
        <v>2251</v>
      </c>
      <c r="M349" s="351">
        <v>1</v>
      </c>
      <c r="N349" s="75" t="s">
        <v>46</v>
      </c>
      <c r="O349" s="23">
        <v>56508</v>
      </c>
      <c r="P349" s="23">
        <v>1000</v>
      </c>
      <c r="Q349" s="23">
        <f t="shared" si="5"/>
        <v>56508000</v>
      </c>
      <c r="R349" s="75" t="s">
        <v>2253</v>
      </c>
    </row>
    <row r="350" spans="1:18" ht="36" x14ac:dyDescent="0.3">
      <c r="A350" s="75">
        <v>346</v>
      </c>
      <c r="B350" s="75">
        <v>422</v>
      </c>
      <c r="C350" s="98" t="s">
        <v>2260</v>
      </c>
      <c r="D350" s="75" t="s">
        <v>2261</v>
      </c>
      <c r="E350" s="98" t="s">
        <v>660</v>
      </c>
      <c r="F350" s="107" t="s">
        <v>536</v>
      </c>
      <c r="G350" s="98" t="s">
        <v>632</v>
      </c>
      <c r="H350" s="98" t="s">
        <v>14</v>
      </c>
      <c r="I350" s="77">
        <v>36</v>
      </c>
      <c r="J350" s="75" t="s">
        <v>2262</v>
      </c>
      <c r="K350" s="75" t="s">
        <v>776</v>
      </c>
      <c r="L350" s="75" t="s">
        <v>18</v>
      </c>
      <c r="M350" s="351">
        <v>2</v>
      </c>
      <c r="N350" s="98" t="s">
        <v>15</v>
      </c>
      <c r="O350" s="222">
        <v>4200</v>
      </c>
      <c r="P350" s="222">
        <v>150000</v>
      </c>
      <c r="Q350" s="23">
        <f t="shared" si="5"/>
        <v>630000000</v>
      </c>
      <c r="R350" s="75" t="s">
        <v>777</v>
      </c>
    </row>
    <row r="351" spans="1:18" ht="36" x14ac:dyDescent="0.3">
      <c r="A351" s="75">
        <v>347</v>
      </c>
      <c r="B351" s="75">
        <v>424</v>
      </c>
      <c r="C351" s="91" t="s">
        <v>2263</v>
      </c>
      <c r="D351" s="91" t="s">
        <v>2264</v>
      </c>
      <c r="E351" s="75" t="s">
        <v>2265</v>
      </c>
      <c r="F351" s="75" t="s">
        <v>2267</v>
      </c>
      <c r="G351" s="75" t="s">
        <v>925</v>
      </c>
      <c r="H351" s="75" t="s">
        <v>914</v>
      </c>
      <c r="I351" s="75">
        <v>24</v>
      </c>
      <c r="J351" s="75" t="s">
        <v>2266</v>
      </c>
      <c r="K351" s="75" t="s">
        <v>907</v>
      </c>
      <c r="L351" s="75" t="s">
        <v>908</v>
      </c>
      <c r="M351" s="351">
        <v>1</v>
      </c>
      <c r="N351" s="75" t="s">
        <v>46</v>
      </c>
      <c r="O351" s="189">
        <v>31762</v>
      </c>
      <c r="P351" s="189">
        <v>300</v>
      </c>
      <c r="Q351" s="23">
        <f t="shared" si="5"/>
        <v>9528600</v>
      </c>
      <c r="R351" s="75" t="s">
        <v>521</v>
      </c>
    </row>
    <row r="352" spans="1:18" ht="24" x14ac:dyDescent="0.3">
      <c r="A352" s="75">
        <v>348</v>
      </c>
      <c r="B352" s="75">
        <v>425</v>
      </c>
      <c r="C352" s="91" t="s">
        <v>2268</v>
      </c>
      <c r="D352" s="91" t="s">
        <v>2269</v>
      </c>
      <c r="E352" s="75" t="s">
        <v>2270</v>
      </c>
      <c r="F352" s="75" t="s">
        <v>2274</v>
      </c>
      <c r="G352" s="75" t="s">
        <v>698</v>
      </c>
      <c r="H352" s="75" t="s">
        <v>14</v>
      </c>
      <c r="I352" s="75">
        <v>36</v>
      </c>
      <c r="J352" s="75" t="s">
        <v>2271</v>
      </c>
      <c r="K352" s="75" t="s">
        <v>2272</v>
      </c>
      <c r="L352" s="75" t="s">
        <v>2273</v>
      </c>
      <c r="M352" s="351">
        <v>1</v>
      </c>
      <c r="N352" s="75" t="s">
        <v>489</v>
      </c>
      <c r="O352" s="207">
        <v>14280</v>
      </c>
      <c r="P352" s="207">
        <v>30000</v>
      </c>
      <c r="Q352" s="23">
        <f t="shared" si="5"/>
        <v>428400000</v>
      </c>
      <c r="R352" s="75" t="s">
        <v>820</v>
      </c>
    </row>
    <row r="353" spans="1:18" ht="36" x14ac:dyDescent="0.3">
      <c r="A353" s="75">
        <v>349</v>
      </c>
      <c r="B353" s="75">
        <v>427</v>
      </c>
      <c r="C353" s="79" t="s">
        <v>2275</v>
      </c>
      <c r="D353" s="118" t="s">
        <v>2276</v>
      </c>
      <c r="E353" s="75" t="s">
        <v>2277</v>
      </c>
      <c r="F353" s="77" t="s">
        <v>2279</v>
      </c>
      <c r="G353" s="77" t="s">
        <v>639</v>
      </c>
      <c r="H353" s="75" t="s">
        <v>525</v>
      </c>
      <c r="I353" s="77">
        <v>36</v>
      </c>
      <c r="J353" s="77" t="s">
        <v>2278</v>
      </c>
      <c r="K353" s="75" t="s">
        <v>431</v>
      </c>
      <c r="L353" s="75" t="s">
        <v>18</v>
      </c>
      <c r="M353" s="351">
        <v>3</v>
      </c>
      <c r="N353" s="75" t="s">
        <v>412</v>
      </c>
      <c r="O353" s="117">
        <v>500</v>
      </c>
      <c r="P353" s="117">
        <v>30000</v>
      </c>
      <c r="Q353" s="23">
        <f t="shared" si="5"/>
        <v>15000000</v>
      </c>
      <c r="R353" s="75" t="s">
        <v>433</v>
      </c>
    </row>
    <row r="354" spans="1:18" ht="36" x14ac:dyDescent="0.3">
      <c r="A354" s="75">
        <v>350</v>
      </c>
      <c r="B354" s="75">
        <v>429</v>
      </c>
      <c r="C354" s="79" t="s">
        <v>2824</v>
      </c>
      <c r="D354" s="91" t="s">
        <v>2825</v>
      </c>
      <c r="E354" s="75" t="s">
        <v>2826</v>
      </c>
      <c r="F354" s="75" t="s">
        <v>1780</v>
      </c>
      <c r="G354" s="75" t="s">
        <v>529</v>
      </c>
      <c r="H354" s="75" t="s">
        <v>525</v>
      </c>
      <c r="I354" s="75">
        <v>48</v>
      </c>
      <c r="J354" s="75" t="s">
        <v>2827</v>
      </c>
      <c r="K354" s="75" t="s">
        <v>1235</v>
      </c>
      <c r="L354" s="75" t="s">
        <v>458</v>
      </c>
      <c r="M354" s="351">
        <v>1</v>
      </c>
      <c r="N354" s="75" t="s">
        <v>412</v>
      </c>
      <c r="O354" s="215">
        <v>17850</v>
      </c>
      <c r="P354" s="243">
        <v>30</v>
      </c>
      <c r="Q354" s="23">
        <f t="shared" si="5"/>
        <v>535500</v>
      </c>
      <c r="R354" s="75" t="s">
        <v>604</v>
      </c>
    </row>
    <row r="355" spans="1:18" ht="36" x14ac:dyDescent="0.3">
      <c r="A355" s="75">
        <v>351</v>
      </c>
      <c r="B355" s="75">
        <v>432</v>
      </c>
      <c r="C355" s="91" t="s">
        <v>2280</v>
      </c>
      <c r="D355" s="91" t="s">
        <v>2281</v>
      </c>
      <c r="E355" s="75" t="s">
        <v>2282</v>
      </c>
      <c r="F355" s="75" t="s">
        <v>2285</v>
      </c>
      <c r="G355" s="75" t="s">
        <v>918</v>
      </c>
      <c r="H355" s="75" t="s">
        <v>914</v>
      </c>
      <c r="I355" s="75">
        <v>30</v>
      </c>
      <c r="J355" s="75" t="s">
        <v>2283</v>
      </c>
      <c r="K355" s="75" t="s">
        <v>2284</v>
      </c>
      <c r="L355" s="75" t="s">
        <v>865</v>
      </c>
      <c r="M355" s="351">
        <v>1</v>
      </c>
      <c r="N355" s="75" t="s">
        <v>648</v>
      </c>
      <c r="O355" s="189">
        <v>39380</v>
      </c>
      <c r="P355" s="189">
        <v>100</v>
      </c>
      <c r="Q355" s="23">
        <f t="shared" si="5"/>
        <v>3938000</v>
      </c>
      <c r="R355" s="75" t="s">
        <v>521</v>
      </c>
    </row>
    <row r="356" spans="1:18" ht="36" x14ac:dyDescent="0.3">
      <c r="A356" s="75">
        <v>352</v>
      </c>
      <c r="B356" s="75">
        <v>433</v>
      </c>
      <c r="C356" s="91" t="s">
        <v>2286</v>
      </c>
      <c r="D356" s="91" t="s">
        <v>2287</v>
      </c>
      <c r="E356" s="75" t="s">
        <v>2288</v>
      </c>
      <c r="F356" s="75" t="s">
        <v>2290</v>
      </c>
      <c r="G356" s="75" t="s">
        <v>2291</v>
      </c>
      <c r="H356" s="75" t="s">
        <v>525</v>
      </c>
      <c r="I356" s="75">
        <v>24</v>
      </c>
      <c r="J356" s="75" t="s">
        <v>2289</v>
      </c>
      <c r="K356" s="75" t="s">
        <v>609</v>
      </c>
      <c r="L356" s="75" t="s">
        <v>458</v>
      </c>
      <c r="M356" s="351">
        <v>1</v>
      </c>
      <c r="N356" s="75" t="s">
        <v>412</v>
      </c>
      <c r="O356" s="206">
        <v>93450</v>
      </c>
      <c r="P356" s="204">
        <v>2000</v>
      </c>
      <c r="Q356" s="23">
        <f t="shared" si="5"/>
        <v>186900000</v>
      </c>
      <c r="R356" s="75" t="s">
        <v>633</v>
      </c>
    </row>
    <row r="357" spans="1:18" ht="84" x14ac:dyDescent="0.3">
      <c r="A357" s="75">
        <v>353</v>
      </c>
      <c r="B357" s="75">
        <v>434</v>
      </c>
      <c r="C357" s="79" t="s">
        <v>2286</v>
      </c>
      <c r="D357" s="79" t="s">
        <v>2292</v>
      </c>
      <c r="E357" s="75" t="s">
        <v>2293</v>
      </c>
      <c r="F357" s="75" t="s">
        <v>2296</v>
      </c>
      <c r="G357" s="75" t="s">
        <v>2297</v>
      </c>
      <c r="H357" s="75" t="s">
        <v>2294</v>
      </c>
      <c r="I357" s="75">
        <v>36</v>
      </c>
      <c r="J357" s="75" t="s">
        <v>2295</v>
      </c>
      <c r="K357" s="75" t="s">
        <v>586</v>
      </c>
      <c r="L357" s="75" t="s">
        <v>587</v>
      </c>
      <c r="M357" s="351">
        <v>1</v>
      </c>
      <c r="N357" s="75" t="s">
        <v>412</v>
      </c>
      <c r="O357" s="207">
        <v>32000</v>
      </c>
      <c r="P357" s="23">
        <v>15000</v>
      </c>
      <c r="Q357" s="23">
        <f t="shared" si="5"/>
        <v>480000000</v>
      </c>
      <c r="R357" s="75" t="s">
        <v>590</v>
      </c>
    </row>
    <row r="358" spans="1:18" ht="48" x14ac:dyDescent="0.3">
      <c r="A358" s="75">
        <v>354</v>
      </c>
      <c r="B358" s="75">
        <v>435</v>
      </c>
      <c r="C358" s="79" t="s">
        <v>2286</v>
      </c>
      <c r="D358" s="79" t="s">
        <v>2298</v>
      </c>
      <c r="E358" s="79" t="s">
        <v>2293</v>
      </c>
      <c r="F358" s="75" t="s">
        <v>2301</v>
      </c>
      <c r="G358" s="75" t="s">
        <v>2302</v>
      </c>
      <c r="H358" s="75" t="s">
        <v>594</v>
      </c>
      <c r="I358" s="139">
        <v>24</v>
      </c>
      <c r="J358" s="75" t="s">
        <v>2299</v>
      </c>
      <c r="K358" s="75" t="s">
        <v>2300</v>
      </c>
      <c r="L358" s="75" t="s">
        <v>420</v>
      </c>
      <c r="M358" s="351">
        <v>2</v>
      </c>
      <c r="N358" s="75" t="s">
        <v>412</v>
      </c>
      <c r="O358" s="207">
        <v>28500</v>
      </c>
      <c r="P358" s="192">
        <v>15000</v>
      </c>
      <c r="Q358" s="23">
        <f t="shared" si="5"/>
        <v>427500000</v>
      </c>
      <c r="R358" s="75" t="s">
        <v>416</v>
      </c>
    </row>
    <row r="359" spans="1:18" ht="48" x14ac:dyDescent="0.3">
      <c r="A359" s="75">
        <v>355</v>
      </c>
      <c r="B359" s="75">
        <v>437</v>
      </c>
      <c r="C359" s="75" t="s">
        <v>2303</v>
      </c>
      <c r="D359" s="75" t="s">
        <v>2304</v>
      </c>
      <c r="E359" s="75" t="s">
        <v>533</v>
      </c>
      <c r="F359" s="75" t="s">
        <v>2306</v>
      </c>
      <c r="G359" s="75" t="s">
        <v>503</v>
      </c>
      <c r="H359" s="75" t="s">
        <v>14</v>
      </c>
      <c r="I359" s="75">
        <v>24</v>
      </c>
      <c r="J359" s="75" t="s">
        <v>2305</v>
      </c>
      <c r="K359" s="75" t="s">
        <v>838</v>
      </c>
      <c r="L359" s="75" t="s">
        <v>18</v>
      </c>
      <c r="M359" s="351">
        <v>3</v>
      </c>
      <c r="N359" s="75" t="s">
        <v>15</v>
      </c>
      <c r="O359" s="193">
        <v>735</v>
      </c>
      <c r="P359" s="23">
        <v>30000</v>
      </c>
      <c r="Q359" s="23">
        <f t="shared" si="5"/>
        <v>22050000</v>
      </c>
      <c r="R359" s="75" t="s">
        <v>840</v>
      </c>
    </row>
    <row r="360" spans="1:18" ht="48" x14ac:dyDescent="0.3">
      <c r="A360" s="75">
        <v>356</v>
      </c>
      <c r="B360" s="75">
        <v>439</v>
      </c>
      <c r="C360" s="75" t="s">
        <v>2307</v>
      </c>
      <c r="D360" s="75" t="s">
        <v>2308</v>
      </c>
      <c r="E360" s="75" t="s">
        <v>1067</v>
      </c>
      <c r="F360" s="75" t="s">
        <v>2311</v>
      </c>
      <c r="G360" s="75" t="s">
        <v>632</v>
      </c>
      <c r="H360" s="75" t="s">
        <v>14</v>
      </c>
      <c r="I360" s="75">
        <v>36</v>
      </c>
      <c r="J360" s="75" t="s">
        <v>2309</v>
      </c>
      <c r="K360" s="75" t="s">
        <v>2310</v>
      </c>
      <c r="L360" s="75" t="s">
        <v>18</v>
      </c>
      <c r="M360" s="351">
        <v>3</v>
      </c>
      <c r="N360" s="75" t="s">
        <v>15</v>
      </c>
      <c r="O360" s="193">
        <v>1995</v>
      </c>
      <c r="P360" s="23">
        <v>150000</v>
      </c>
      <c r="Q360" s="23">
        <f t="shared" si="5"/>
        <v>299250000</v>
      </c>
      <c r="R360" s="75" t="s">
        <v>840</v>
      </c>
    </row>
    <row r="361" spans="1:18" ht="48" x14ac:dyDescent="0.3">
      <c r="A361" s="75">
        <v>357</v>
      </c>
      <c r="B361" s="75">
        <v>440</v>
      </c>
      <c r="C361" s="75" t="s">
        <v>2312</v>
      </c>
      <c r="D361" s="75" t="s">
        <v>2313</v>
      </c>
      <c r="E361" s="75" t="s">
        <v>533</v>
      </c>
      <c r="F361" s="75" t="s">
        <v>888</v>
      </c>
      <c r="G361" s="75" t="s">
        <v>632</v>
      </c>
      <c r="H361" s="75" t="s">
        <v>14</v>
      </c>
      <c r="I361" s="75">
        <v>36</v>
      </c>
      <c r="J361" s="75" t="s">
        <v>2314</v>
      </c>
      <c r="K361" s="75" t="s">
        <v>838</v>
      </c>
      <c r="L361" s="75" t="s">
        <v>18</v>
      </c>
      <c r="M361" s="351">
        <v>3</v>
      </c>
      <c r="N361" s="75" t="s">
        <v>15</v>
      </c>
      <c r="O361" s="193">
        <v>945</v>
      </c>
      <c r="P361" s="23">
        <v>5000</v>
      </c>
      <c r="Q361" s="23">
        <f t="shared" si="5"/>
        <v>4725000</v>
      </c>
      <c r="R361" s="75" t="s">
        <v>840</v>
      </c>
    </row>
    <row r="362" spans="1:18" ht="60" x14ac:dyDescent="0.3">
      <c r="A362" s="75">
        <v>358</v>
      </c>
      <c r="B362" s="75">
        <v>441</v>
      </c>
      <c r="C362" s="91" t="s">
        <v>2315</v>
      </c>
      <c r="D362" s="91" t="s">
        <v>2316</v>
      </c>
      <c r="E362" s="75" t="s">
        <v>472</v>
      </c>
      <c r="F362" s="75" t="s">
        <v>1426</v>
      </c>
      <c r="G362" s="75" t="s">
        <v>603</v>
      </c>
      <c r="H362" s="75" t="s">
        <v>594</v>
      </c>
      <c r="I362" s="75">
        <v>36</v>
      </c>
      <c r="J362" s="75" t="s">
        <v>2317</v>
      </c>
      <c r="K362" s="75" t="s">
        <v>1422</v>
      </c>
      <c r="L362" s="75" t="s">
        <v>18</v>
      </c>
      <c r="M362" s="351">
        <v>2</v>
      </c>
      <c r="N362" s="75" t="s">
        <v>46</v>
      </c>
      <c r="O362" s="208">
        <v>8820</v>
      </c>
      <c r="P362" s="204">
        <v>35000</v>
      </c>
      <c r="Q362" s="23">
        <f t="shared" si="5"/>
        <v>308700000</v>
      </c>
      <c r="R362" s="75" t="s">
        <v>633</v>
      </c>
    </row>
    <row r="363" spans="1:18" ht="60" x14ac:dyDescent="0.3">
      <c r="A363" s="75">
        <v>359</v>
      </c>
      <c r="B363" s="75">
        <v>442</v>
      </c>
      <c r="C363" s="91" t="s">
        <v>2315</v>
      </c>
      <c r="D363" s="91" t="s">
        <v>2316</v>
      </c>
      <c r="E363" s="75" t="s">
        <v>472</v>
      </c>
      <c r="F363" s="75" t="s">
        <v>1426</v>
      </c>
      <c r="G363" s="75" t="s">
        <v>603</v>
      </c>
      <c r="H363" s="75" t="s">
        <v>594</v>
      </c>
      <c r="I363" s="75">
        <v>36</v>
      </c>
      <c r="J363" s="75" t="s">
        <v>2317</v>
      </c>
      <c r="K363" s="75" t="s">
        <v>1422</v>
      </c>
      <c r="L363" s="75" t="s">
        <v>18</v>
      </c>
      <c r="M363" s="351">
        <v>3</v>
      </c>
      <c r="N363" s="75" t="s">
        <v>46</v>
      </c>
      <c r="O363" s="208">
        <v>8820</v>
      </c>
      <c r="P363" s="204">
        <v>40000</v>
      </c>
      <c r="Q363" s="23">
        <f t="shared" si="5"/>
        <v>352800000</v>
      </c>
      <c r="R363" s="75" t="s">
        <v>633</v>
      </c>
    </row>
    <row r="364" spans="1:18" ht="96" x14ac:dyDescent="0.3">
      <c r="A364" s="75">
        <v>360</v>
      </c>
      <c r="B364" s="122">
        <v>443</v>
      </c>
      <c r="C364" s="137" t="s">
        <v>2318</v>
      </c>
      <c r="D364" s="138" t="s">
        <v>2319</v>
      </c>
      <c r="E364" s="122" t="s">
        <v>2270</v>
      </c>
      <c r="F364" s="122" t="s">
        <v>2322</v>
      </c>
      <c r="G364" s="122" t="s">
        <v>632</v>
      </c>
      <c r="H364" s="122" t="s">
        <v>14</v>
      </c>
      <c r="I364" s="122">
        <v>36</v>
      </c>
      <c r="J364" s="122" t="s">
        <v>2320</v>
      </c>
      <c r="K364" s="122" t="s">
        <v>2321</v>
      </c>
      <c r="L364" s="122" t="s">
        <v>18</v>
      </c>
      <c r="M364" s="351">
        <v>3</v>
      </c>
      <c r="N364" s="122" t="s">
        <v>489</v>
      </c>
      <c r="O364" s="228">
        <v>41580</v>
      </c>
      <c r="P364" s="228">
        <v>4000</v>
      </c>
      <c r="Q364" s="23">
        <f t="shared" si="5"/>
        <v>166320000</v>
      </c>
      <c r="R364" s="75" t="s">
        <v>1078</v>
      </c>
    </row>
    <row r="365" spans="1:18" ht="72" x14ac:dyDescent="0.3">
      <c r="A365" s="75">
        <v>361</v>
      </c>
      <c r="B365" s="75">
        <v>446</v>
      </c>
      <c r="C365" s="79" t="s">
        <v>2323</v>
      </c>
      <c r="D365" s="75" t="s">
        <v>2324</v>
      </c>
      <c r="E365" s="75" t="s">
        <v>2325</v>
      </c>
      <c r="F365" s="75" t="s">
        <v>2327</v>
      </c>
      <c r="G365" s="75" t="s">
        <v>874</v>
      </c>
      <c r="H365" s="75" t="s">
        <v>594</v>
      </c>
      <c r="I365" s="75" t="s">
        <v>998</v>
      </c>
      <c r="J365" s="75" t="s">
        <v>2326</v>
      </c>
      <c r="K365" s="75" t="s">
        <v>491</v>
      </c>
      <c r="L365" s="75" t="s">
        <v>492</v>
      </c>
      <c r="M365" s="351">
        <v>2</v>
      </c>
      <c r="N365" s="75" t="s">
        <v>648</v>
      </c>
      <c r="O365" s="193">
        <v>10045000</v>
      </c>
      <c r="P365" s="23">
        <v>120</v>
      </c>
      <c r="Q365" s="23">
        <f t="shared" si="5"/>
        <v>1205400000</v>
      </c>
      <c r="R365" s="75" t="s">
        <v>496</v>
      </c>
    </row>
    <row r="366" spans="1:18" ht="48" x14ac:dyDescent="0.3">
      <c r="A366" s="75">
        <v>362</v>
      </c>
      <c r="B366" s="75">
        <v>447</v>
      </c>
      <c r="C366" s="79" t="s">
        <v>2323</v>
      </c>
      <c r="D366" s="79" t="s">
        <v>2328</v>
      </c>
      <c r="E366" s="75" t="s">
        <v>2329</v>
      </c>
      <c r="F366" s="75" t="s">
        <v>2333</v>
      </c>
      <c r="G366" s="75" t="s">
        <v>2334</v>
      </c>
      <c r="H366" s="75" t="s">
        <v>2330</v>
      </c>
      <c r="I366" s="75">
        <v>30</v>
      </c>
      <c r="J366" s="75" t="s">
        <v>2331</v>
      </c>
      <c r="K366" s="75" t="s">
        <v>2332</v>
      </c>
      <c r="L366" s="75" t="s">
        <v>610</v>
      </c>
      <c r="M366" s="351">
        <v>1</v>
      </c>
      <c r="N366" s="75" t="s">
        <v>648</v>
      </c>
      <c r="O366" s="207">
        <v>27140378</v>
      </c>
      <c r="P366" s="23">
        <v>10</v>
      </c>
      <c r="Q366" s="23">
        <f t="shared" si="5"/>
        <v>271403780</v>
      </c>
      <c r="R366" s="75" t="s">
        <v>590</v>
      </c>
    </row>
    <row r="367" spans="1:18" ht="48" x14ac:dyDescent="0.3">
      <c r="A367" s="75">
        <v>363</v>
      </c>
      <c r="B367" s="75">
        <v>448</v>
      </c>
      <c r="C367" s="75" t="s">
        <v>2335</v>
      </c>
      <c r="D367" s="75" t="s">
        <v>2336</v>
      </c>
      <c r="E367" s="75" t="s">
        <v>803</v>
      </c>
      <c r="F367" s="75" t="s">
        <v>2338</v>
      </c>
      <c r="G367" s="75" t="s">
        <v>529</v>
      </c>
      <c r="H367" s="75" t="s">
        <v>525</v>
      </c>
      <c r="I367" s="75">
        <v>24</v>
      </c>
      <c r="J367" s="75" t="s">
        <v>2337</v>
      </c>
      <c r="K367" s="75" t="s">
        <v>782</v>
      </c>
      <c r="L367" s="75" t="s">
        <v>18</v>
      </c>
      <c r="M367" s="351">
        <v>3</v>
      </c>
      <c r="N367" s="75" t="s">
        <v>412</v>
      </c>
      <c r="O367" s="207">
        <v>67200</v>
      </c>
      <c r="P367" s="23">
        <v>2000</v>
      </c>
      <c r="Q367" s="23">
        <f t="shared" si="5"/>
        <v>134400000</v>
      </c>
      <c r="R367" s="75" t="s">
        <v>784</v>
      </c>
    </row>
    <row r="368" spans="1:18" ht="48" x14ac:dyDescent="0.3">
      <c r="A368" s="75">
        <v>364</v>
      </c>
      <c r="B368" s="75">
        <v>449</v>
      </c>
      <c r="C368" s="75" t="s">
        <v>2339</v>
      </c>
      <c r="D368" s="75" t="s">
        <v>2340</v>
      </c>
      <c r="E368" s="75" t="s">
        <v>38</v>
      </c>
      <c r="F368" s="75" t="s">
        <v>2342</v>
      </c>
      <c r="G368" s="75" t="s">
        <v>632</v>
      </c>
      <c r="H368" s="75" t="s">
        <v>14</v>
      </c>
      <c r="I368" s="75">
        <v>24</v>
      </c>
      <c r="J368" s="75" t="s">
        <v>2341</v>
      </c>
      <c r="K368" s="75" t="s">
        <v>838</v>
      </c>
      <c r="L368" s="75" t="s">
        <v>18</v>
      </c>
      <c r="M368" s="351">
        <v>3</v>
      </c>
      <c r="N368" s="127" t="s">
        <v>15</v>
      </c>
      <c r="O368" s="193">
        <v>1491</v>
      </c>
      <c r="P368" s="23">
        <v>100000</v>
      </c>
      <c r="Q368" s="23">
        <f t="shared" si="5"/>
        <v>149100000</v>
      </c>
      <c r="R368" s="75" t="s">
        <v>840</v>
      </c>
    </row>
    <row r="369" spans="1:18" ht="24" x14ac:dyDescent="0.3">
      <c r="A369" s="75">
        <v>365</v>
      </c>
      <c r="B369" s="75">
        <v>450</v>
      </c>
      <c r="C369" s="91" t="s">
        <v>2343</v>
      </c>
      <c r="D369" s="75" t="s">
        <v>2344</v>
      </c>
      <c r="E369" s="75" t="s">
        <v>511</v>
      </c>
      <c r="F369" s="75" t="s">
        <v>520</v>
      </c>
      <c r="G369" s="75" t="s">
        <v>698</v>
      </c>
      <c r="H369" s="75" t="s">
        <v>14</v>
      </c>
      <c r="I369" s="75">
        <v>24</v>
      </c>
      <c r="J369" s="75" t="s">
        <v>2345</v>
      </c>
      <c r="K369" s="75" t="s">
        <v>2346</v>
      </c>
      <c r="L369" s="75" t="s">
        <v>1006</v>
      </c>
      <c r="M369" s="351">
        <v>1</v>
      </c>
      <c r="N369" s="75" t="s">
        <v>489</v>
      </c>
      <c r="O369" s="23">
        <v>6500</v>
      </c>
      <c r="P369" s="23">
        <v>1000</v>
      </c>
      <c r="Q369" s="23">
        <f t="shared" si="5"/>
        <v>6500000</v>
      </c>
      <c r="R369" s="75" t="s">
        <v>756</v>
      </c>
    </row>
    <row r="370" spans="1:18" ht="108" x14ac:dyDescent="0.3">
      <c r="A370" s="75">
        <v>366</v>
      </c>
      <c r="B370" s="75">
        <v>451</v>
      </c>
      <c r="C370" s="79" t="s">
        <v>2347</v>
      </c>
      <c r="D370" s="79" t="s">
        <v>2348</v>
      </c>
      <c r="E370" s="75" t="s">
        <v>2349</v>
      </c>
      <c r="F370" s="75" t="s">
        <v>2353</v>
      </c>
      <c r="G370" s="75" t="s">
        <v>2354</v>
      </c>
      <c r="H370" s="75" t="s">
        <v>2350</v>
      </c>
      <c r="I370" s="75">
        <v>24</v>
      </c>
      <c r="J370" s="75" t="s">
        <v>2351</v>
      </c>
      <c r="K370" s="75" t="s">
        <v>2352</v>
      </c>
      <c r="L370" s="75" t="s">
        <v>458</v>
      </c>
      <c r="M370" s="351">
        <v>1</v>
      </c>
      <c r="N370" s="75" t="s">
        <v>648</v>
      </c>
      <c r="O370" s="218">
        <v>52998</v>
      </c>
      <c r="P370" s="23">
        <v>1000</v>
      </c>
      <c r="Q370" s="23">
        <f t="shared" si="5"/>
        <v>52998000</v>
      </c>
      <c r="R370" s="75" t="s">
        <v>590</v>
      </c>
    </row>
    <row r="371" spans="1:18" ht="48" x14ac:dyDescent="0.3">
      <c r="A371" s="75">
        <v>367</v>
      </c>
      <c r="B371" s="75">
        <v>453</v>
      </c>
      <c r="C371" s="75" t="s">
        <v>2355</v>
      </c>
      <c r="D371" s="75" t="s">
        <v>2356</v>
      </c>
      <c r="E371" s="75" t="s">
        <v>2357</v>
      </c>
      <c r="F371" s="75" t="s">
        <v>2359</v>
      </c>
      <c r="G371" s="75" t="s">
        <v>2360</v>
      </c>
      <c r="H371" s="75" t="s">
        <v>929</v>
      </c>
      <c r="I371" s="75">
        <v>24</v>
      </c>
      <c r="J371" s="75" t="s">
        <v>2358</v>
      </c>
      <c r="K371" s="75" t="s">
        <v>782</v>
      </c>
      <c r="L371" s="75" t="s">
        <v>18</v>
      </c>
      <c r="M371" s="351">
        <v>3</v>
      </c>
      <c r="N371" s="75" t="s">
        <v>648</v>
      </c>
      <c r="O371" s="207">
        <v>12600</v>
      </c>
      <c r="P371" s="23">
        <v>5000</v>
      </c>
      <c r="Q371" s="23">
        <f t="shared" si="5"/>
        <v>63000000</v>
      </c>
      <c r="R371" s="75" t="s">
        <v>784</v>
      </c>
    </row>
    <row r="372" spans="1:18" ht="48" x14ac:dyDescent="0.3">
      <c r="A372" s="75">
        <v>368</v>
      </c>
      <c r="B372" s="75">
        <v>454</v>
      </c>
      <c r="C372" s="75" t="s">
        <v>2361</v>
      </c>
      <c r="D372" s="75" t="s">
        <v>2362</v>
      </c>
      <c r="E372" s="75" t="s">
        <v>2363</v>
      </c>
      <c r="F372" s="75" t="s">
        <v>2365</v>
      </c>
      <c r="G372" s="75" t="s">
        <v>2360</v>
      </c>
      <c r="H372" s="75" t="s">
        <v>929</v>
      </c>
      <c r="I372" s="75">
        <v>36</v>
      </c>
      <c r="J372" s="75" t="s">
        <v>2364</v>
      </c>
      <c r="K372" s="75" t="s">
        <v>782</v>
      </c>
      <c r="L372" s="75" t="s">
        <v>18</v>
      </c>
      <c r="M372" s="351">
        <v>3</v>
      </c>
      <c r="N372" s="75" t="s">
        <v>412</v>
      </c>
      <c r="O372" s="207">
        <v>4410</v>
      </c>
      <c r="P372" s="23">
        <v>40000</v>
      </c>
      <c r="Q372" s="23">
        <f t="shared" si="5"/>
        <v>176400000</v>
      </c>
      <c r="R372" s="75" t="s">
        <v>784</v>
      </c>
    </row>
    <row r="373" spans="1:18" ht="48" x14ac:dyDescent="0.3">
      <c r="A373" s="75">
        <v>369</v>
      </c>
      <c r="B373" s="75">
        <v>455</v>
      </c>
      <c r="C373" s="75" t="s">
        <v>2361</v>
      </c>
      <c r="D373" s="75" t="s">
        <v>2366</v>
      </c>
      <c r="E373" s="75" t="s">
        <v>2367</v>
      </c>
      <c r="F373" s="75" t="s">
        <v>2370</v>
      </c>
      <c r="G373" s="75" t="s">
        <v>2371</v>
      </c>
      <c r="H373" s="75" t="s">
        <v>525</v>
      </c>
      <c r="I373" s="75">
        <v>36</v>
      </c>
      <c r="J373" s="75" t="s">
        <v>2368</v>
      </c>
      <c r="K373" s="75" t="s">
        <v>2369</v>
      </c>
      <c r="L373" s="75" t="s">
        <v>41</v>
      </c>
      <c r="M373" s="351">
        <v>1</v>
      </c>
      <c r="N373" s="75" t="s">
        <v>412</v>
      </c>
      <c r="O373" s="219">
        <v>115000</v>
      </c>
      <c r="P373" s="219">
        <v>3000</v>
      </c>
      <c r="Q373" s="23">
        <f t="shared" si="5"/>
        <v>345000000</v>
      </c>
      <c r="R373" s="75" t="s">
        <v>814</v>
      </c>
    </row>
    <row r="374" spans="1:18" ht="48" x14ac:dyDescent="0.3">
      <c r="A374" s="75">
        <v>370</v>
      </c>
      <c r="B374" s="75">
        <v>456</v>
      </c>
      <c r="C374" s="75" t="s">
        <v>2361</v>
      </c>
      <c r="D374" s="75" t="s">
        <v>2372</v>
      </c>
      <c r="E374" s="75" t="s">
        <v>2373</v>
      </c>
      <c r="F374" s="75" t="s">
        <v>528</v>
      </c>
      <c r="G374" s="75" t="s">
        <v>529</v>
      </c>
      <c r="H374" s="75" t="s">
        <v>525</v>
      </c>
      <c r="I374" s="75">
        <v>24</v>
      </c>
      <c r="J374" s="75" t="s">
        <v>2374</v>
      </c>
      <c r="K374" s="75" t="s">
        <v>782</v>
      </c>
      <c r="L374" s="75" t="s">
        <v>18</v>
      </c>
      <c r="M374" s="351">
        <v>3</v>
      </c>
      <c r="N374" s="75" t="s">
        <v>412</v>
      </c>
      <c r="O374" s="207">
        <v>105000</v>
      </c>
      <c r="P374" s="23">
        <v>2000</v>
      </c>
      <c r="Q374" s="23">
        <f t="shared" si="5"/>
        <v>210000000</v>
      </c>
      <c r="R374" s="75" t="s">
        <v>784</v>
      </c>
    </row>
    <row r="375" spans="1:18" ht="132" x14ac:dyDescent="0.3">
      <c r="A375" s="75">
        <v>371</v>
      </c>
      <c r="B375" s="75">
        <v>459</v>
      </c>
      <c r="C375" s="79" t="s">
        <v>2375</v>
      </c>
      <c r="D375" s="91" t="s">
        <v>2376</v>
      </c>
      <c r="E375" s="75" t="s">
        <v>2377</v>
      </c>
      <c r="F375" s="75" t="s">
        <v>2290</v>
      </c>
      <c r="G375" s="75" t="s">
        <v>612</v>
      </c>
      <c r="H375" s="75" t="s">
        <v>525</v>
      </c>
      <c r="I375" s="75">
        <v>60</v>
      </c>
      <c r="J375" s="75" t="s">
        <v>2378</v>
      </c>
      <c r="K375" s="75" t="s">
        <v>609</v>
      </c>
      <c r="L375" s="75" t="s">
        <v>458</v>
      </c>
      <c r="M375" s="351">
        <v>1</v>
      </c>
      <c r="N375" s="75" t="s">
        <v>412</v>
      </c>
      <c r="O375" s="23">
        <v>32235</v>
      </c>
      <c r="P375" s="23">
        <v>4000</v>
      </c>
      <c r="Q375" s="23">
        <f t="shared" si="5"/>
        <v>128940000</v>
      </c>
      <c r="R375" s="75" t="s">
        <v>604</v>
      </c>
    </row>
    <row r="376" spans="1:18" ht="36" x14ac:dyDescent="0.3">
      <c r="A376" s="75">
        <v>372</v>
      </c>
      <c r="B376" s="75">
        <v>460</v>
      </c>
      <c r="C376" s="75" t="s">
        <v>2379</v>
      </c>
      <c r="D376" s="77" t="s">
        <v>2380</v>
      </c>
      <c r="E376" s="75" t="s">
        <v>1311</v>
      </c>
      <c r="F376" s="75" t="s">
        <v>2383</v>
      </c>
      <c r="G376" s="77" t="s">
        <v>2384</v>
      </c>
      <c r="H376" s="75" t="s">
        <v>525</v>
      </c>
      <c r="I376" s="75">
        <v>24</v>
      </c>
      <c r="J376" s="77" t="s">
        <v>2381</v>
      </c>
      <c r="K376" s="77" t="s">
        <v>2382</v>
      </c>
      <c r="L376" s="77" t="s">
        <v>811</v>
      </c>
      <c r="M376" s="351">
        <v>1</v>
      </c>
      <c r="N376" s="75" t="s">
        <v>412</v>
      </c>
      <c r="O376" s="23">
        <v>90000</v>
      </c>
      <c r="P376" s="23">
        <v>4000</v>
      </c>
      <c r="Q376" s="23">
        <f t="shared" si="5"/>
        <v>360000000</v>
      </c>
      <c r="R376" s="75" t="s">
        <v>976</v>
      </c>
    </row>
    <row r="377" spans="1:18" ht="48" x14ac:dyDescent="0.3">
      <c r="A377" s="75">
        <v>373</v>
      </c>
      <c r="B377" s="75">
        <v>461</v>
      </c>
      <c r="C377" s="91" t="s">
        <v>2385</v>
      </c>
      <c r="D377" s="91" t="s">
        <v>2386</v>
      </c>
      <c r="E377" s="75" t="s">
        <v>2387</v>
      </c>
      <c r="F377" s="75" t="s">
        <v>520</v>
      </c>
      <c r="G377" s="75" t="s">
        <v>2040</v>
      </c>
      <c r="H377" s="75" t="s">
        <v>14</v>
      </c>
      <c r="I377" s="75">
        <v>36</v>
      </c>
      <c r="J377" s="75" t="s">
        <v>2388</v>
      </c>
      <c r="K377" s="75" t="s">
        <v>2389</v>
      </c>
      <c r="L377" s="75" t="s">
        <v>41</v>
      </c>
      <c r="M377" s="351">
        <v>1</v>
      </c>
      <c r="N377" s="75" t="s">
        <v>15</v>
      </c>
      <c r="O377" s="189">
        <v>2849</v>
      </c>
      <c r="P377" s="189">
        <v>10000</v>
      </c>
      <c r="Q377" s="23">
        <f t="shared" si="5"/>
        <v>28490000</v>
      </c>
      <c r="R377" s="75" t="s">
        <v>521</v>
      </c>
    </row>
    <row r="378" spans="1:18" ht="36" x14ac:dyDescent="0.3">
      <c r="A378" s="75">
        <v>374</v>
      </c>
      <c r="B378" s="75">
        <v>463</v>
      </c>
      <c r="C378" s="79" t="s">
        <v>2390</v>
      </c>
      <c r="D378" s="79" t="s">
        <v>2391</v>
      </c>
      <c r="E378" s="75" t="s">
        <v>1531</v>
      </c>
      <c r="F378" s="75" t="s">
        <v>2188</v>
      </c>
      <c r="G378" s="75" t="s">
        <v>2394</v>
      </c>
      <c r="H378" s="75" t="s">
        <v>525</v>
      </c>
      <c r="I378" s="75">
        <v>36</v>
      </c>
      <c r="J378" s="75" t="s">
        <v>2392</v>
      </c>
      <c r="K378" s="75" t="s">
        <v>2393</v>
      </c>
      <c r="L378" s="75" t="s">
        <v>610</v>
      </c>
      <c r="M378" s="351">
        <v>1</v>
      </c>
      <c r="N378" s="75" t="s">
        <v>648</v>
      </c>
      <c r="O378" s="207">
        <v>7820000</v>
      </c>
      <c r="P378" s="23">
        <v>80</v>
      </c>
      <c r="Q378" s="23">
        <f t="shared" si="5"/>
        <v>625600000</v>
      </c>
      <c r="R378" s="75" t="s">
        <v>590</v>
      </c>
    </row>
    <row r="379" spans="1:18" ht="36" x14ac:dyDescent="0.3">
      <c r="A379" s="75">
        <v>375</v>
      </c>
      <c r="B379" s="75">
        <v>464</v>
      </c>
      <c r="C379" s="79" t="s">
        <v>2395</v>
      </c>
      <c r="D379" s="79" t="s">
        <v>2396</v>
      </c>
      <c r="E379" s="75" t="s">
        <v>803</v>
      </c>
      <c r="F379" s="75" t="s">
        <v>882</v>
      </c>
      <c r="G379" s="75" t="s">
        <v>632</v>
      </c>
      <c r="H379" s="75" t="s">
        <v>14</v>
      </c>
      <c r="I379" s="75">
        <v>60</v>
      </c>
      <c r="J379" s="75" t="s">
        <v>2397</v>
      </c>
      <c r="K379" s="75" t="s">
        <v>1012</v>
      </c>
      <c r="L379" s="75" t="s">
        <v>726</v>
      </c>
      <c r="M379" s="351">
        <v>1</v>
      </c>
      <c r="N379" s="75" t="s">
        <v>489</v>
      </c>
      <c r="O379" s="207">
        <v>8700</v>
      </c>
      <c r="P379" s="23">
        <v>2000</v>
      </c>
      <c r="Q379" s="23">
        <f t="shared" si="5"/>
        <v>17400000</v>
      </c>
      <c r="R379" s="75" t="s">
        <v>1013</v>
      </c>
    </row>
    <row r="380" spans="1:18" ht="96" x14ac:dyDescent="0.3">
      <c r="A380" s="75">
        <v>376</v>
      </c>
      <c r="B380" s="75">
        <v>465</v>
      </c>
      <c r="C380" s="91" t="s">
        <v>2398</v>
      </c>
      <c r="D380" s="91" t="s">
        <v>2399</v>
      </c>
      <c r="E380" s="75" t="s">
        <v>2400</v>
      </c>
      <c r="F380" s="75" t="s">
        <v>2404</v>
      </c>
      <c r="G380" s="75" t="s">
        <v>2405</v>
      </c>
      <c r="H380" s="75" t="s">
        <v>2401</v>
      </c>
      <c r="I380" s="75">
        <v>36</v>
      </c>
      <c r="J380" s="75" t="s">
        <v>2402</v>
      </c>
      <c r="K380" s="75" t="s">
        <v>2403</v>
      </c>
      <c r="L380" s="75" t="s">
        <v>368</v>
      </c>
      <c r="M380" s="351">
        <v>1</v>
      </c>
      <c r="N380" s="75" t="s">
        <v>46</v>
      </c>
      <c r="O380" s="189">
        <v>1599000</v>
      </c>
      <c r="P380" s="189">
        <v>400</v>
      </c>
      <c r="Q380" s="23">
        <f t="shared" si="5"/>
        <v>639600000</v>
      </c>
      <c r="R380" s="75" t="s">
        <v>521</v>
      </c>
    </row>
    <row r="381" spans="1:18" ht="60" x14ac:dyDescent="0.3">
      <c r="A381" s="75">
        <v>377</v>
      </c>
      <c r="B381" s="75">
        <v>466</v>
      </c>
      <c r="C381" s="91" t="s">
        <v>2406</v>
      </c>
      <c r="D381" s="91" t="s">
        <v>2407</v>
      </c>
      <c r="E381" s="75" t="s">
        <v>1531</v>
      </c>
      <c r="F381" s="75" t="s">
        <v>2410</v>
      </c>
      <c r="G381" s="75" t="s">
        <v>2411</v>
      </c>
      <c r="H381" s="75" t="s">
        <v>14</v>
      </c>
      <c r="I381" s="75">
        <v>36</v>
      </c>
      <c r="J381" s="75" t="s">
        <v>2408</v>
      </c>
      <c r="K381" s="102" t="s">
        <v>2409</v>
      </c>
      <c r="L381" s="102" t="s">
        <v>458</v>
      </c>
      <c r="M381" s="351">
        <v>1</v>
      </c>
      <c r="N381" s="75" t="s">
        <v>489</v>
      </c>
      <c r="O381" s="209">
        <v>3500</v>
      </c>
      <c r="P381" s="204">
        <v>100000</v>
      </c>
      <c r="Q381" s="23">
        <f t="shared" si="5"/>
        <v>350000000</v>
      </c>
      <c r="R381" s="75" t="s">
        <v>633</v>
      </c>
    </row>
    <row r="382" spans="1:18" ht="48" x14ac:dyDescent="0.3">
      <c r="A382" s="75">
        <v>378</v>
      </c>
      <c r="B382" s="105">
        <v>467</v>
      </c>
      <c r="C382" s="79" t="s">
        <v>2412</v>
      </c>
      <c r="D382" s="79" t="s">
        <v>2413</v>
      </c>
      <c r="E382" s="75" t="s">
        <v>2414</v>
      </c>
      <c r="F382" s="75" t="s">
        <v>579</v>
      </c>
      <c r="G382" s="75" t="s">
        <v>509</v>
      </c>
      <c r="H382" s="75" t="s">
        <v>14</v>
      </c>
      <c r="I382" s="75">
        <v>36</v>
      </c>
      <c r="J382" s="75" t="s">
        <v>2415</v>
      </c>
      <c r="K382" s="75" t="s">
        <v>805</v>
      </c>
      <c r="L382" s="75" t="s">
        <v>18</v>
      </c>
      <c r="M382" s="351">
        <v>3</v>
      </c>
      <c r="N382" s="75" t="s">
        <v>489</v>
      </c>
      <c r="O382" s="217">
        <v>3270</v>
      </c>
      <c r="P382" s="23">
        <v>150000</v>
      </c>
      <c r="Q382" s="23">
        <f t="shared" si="5"/>
        <v>490500000</v>
      </c>
      <c r="R382" s="75" t="s">
        <v>806</v>
      </c>
    </row>
    <row r="383" spans="1:18" ht="168" x14ac:dyDescent="0.3">
      <c r="A383" s="75">
        <v>379</v>
      </c>
      <c r="B383" s="75">
        <v>468</v>
      </c>
      <c r="C383" s="91" t="s">
        <v>2416</v>
      </c>
      <c r="D383" s="91" t="s">
        <v>2417</v>
      </c>
      <c r="E383" s="75" t="s">
        <v>472</v>
      </c>
      <c r="F383" s="75" t="s">
        <v>1909</v>
      </c>
      <c r="G383" s="75" t="s">
        <v>603</v>
      </c>
      <c r="H383" s="75" t="s">
        <v>594</v>
      </c>
      <c r="I383" s="75">
        <v>36</v>
      </c>
      <c r="J383" s="75" t="s">
        <v>2418</v>
      </c>
      <c r="K383" s="75" t="s">
        <v>609</v>
      </c>
      <c r="L383" s="75" t="s">
        <v>458</v>
      </c>
      <c r="M383" s="351">
        <v>1</v>
      </c>
      <c r="N383" s="75" t="s">
        <v>46</v>
      </c>
      <c r="O383" s="208">
        <v>19950</v>
      </c>
      <c r="P383" s="204">
        <v>2000</v>
      </c>
      <c r="Q383" s="23">
        <f t="shared" si="5"/>
        <v>39900000</v>
      </c>
      <c r="R383" s="75" t="s">
        <v>633</v>
      </c>
    </row>
    <row r="384" spans="1:18" ht="72" x14ac:dyDescent="0.3">
      <c r="A384" s="75">
        <v>380</v>
      </c>
      <c r="B384" s="75">
        <v>470</v>
      </c>
      <c r="C384" s="79" t="s">
        <v>2419</v>
      </c>
      <c r="D384" s="79" t="s">
        <v>2420</v>
      </c>
      <c r="E384" s="79" t="s">
        <v>2421</v>
      </c>
      <c r="F384" s="75" t="s">
        <v>2424</v>
      </c>
      <c r="G384" s="75" t="s">
        <v>2425</v>
      </c>
      <c r="H384" s="75" t="s">
        <v>525</v>
      </c>
      <c r="I384" s="139">
        <v>36</v>
      </c>
      <c r="J384" s="75" t="s">
        <v>2422</v>
      </c>
      <c r="K384" s="75" t="s">
        <v>2423</v>
      </c>
      <c r="L384" s="75" t="s">
        <v>1076</v>
      </c>
      <c r="M384" s="351">
        <v>1</v>
      </c>
      <c r="N384" s="75" t="s">
        <v>412</v>
      </c>
      <c r="O384" s="30">
        <v>451500</v>
      </c>
      <c r="P384" s="192">
        <v>250</v>
      </c>
      <c r="Q384" s="23">
        <f t="shared" si="5"/>
        <v>112875000</v>
      </c>
      <c r="R384" s="75" t="s">
        <v>416</v>
      </c>
    </row>
    <row r="385" spans="1:18" ht="36" x14ac:dyDescent="0.3">
      <c r="A385" s="75">
        <v>381</v>
      </c>
      <c r="B385" s="75">
        <v>471</v>
      </c>
      <c r="C385" s="91" t="s">
        <v>2426</v>
      </c>
      <c r="D385" s="91" t="s">
        <v>2427</v>
      </c>
      <c r="E385" s="75" t="s">
        <v>1578</v>
      </c>
      <c r="F385" s="75" t="s">
        <v>2429</v>
      </c>
      <c r="G385" s="75" t="s">
        <v>2430</v>
      </c>
      <c r="H385" s="75" t="s">
        <v>14</v>
      </c>
      <c r="I385" s="75">
        <v>24</v>
      </c>
      <c r="J385" s="75" t="s">
        <v>2428</v>
      </c>
      <c r="K385" s="75" t="s">
        <v>2083</v>
      </c>
      <c r="L385" s="75" t="s">
        <v>18</v>
      </c>
      <c r="M385" s="351">
        <v>3</v>
      </c>
      <c r="N385" s="75" t="s">
        <v>53</v>
      </c>
      <c r="O385" s="204">
        <v>399</v>
      </c>
      <c r="P385" s="204">
        <v>30000</v>
      </c>
      <c r="Q385" s="23">
        <f t="shared" si="5"/>
        <v>11970000</v>
      </c>
      <c r="R385" s="75" t="s">
        <v>633</v>
      </c>
    </row>
    <row r="386" spans="1:18" ht="24" x14ac:dyDescent="0.3">
      <c r="A386" s="75">
        <v>382</v>
      </c>
      <c r="B386" s="75">
        <v>473</v>
      </c>
      <c r="C386" s="91" t="s">
        <v>2431</v>
      </c>
      <c r="D386" s="75" t="s">
        <v>2432</v>
      </c>
      <c r="E386" s="75" t="s">
        <v>2433</v>
      </c>
      <c r="F386" s="75" t="s">
        <v>2090</v>
      </c>
      <c r="G386" s="75" t="s">
        <v>495</v>
      </c>
      <c r="H386" s="75" t="s">
        <v>14</v>
      </c>
      <c r="I386" s="75">
        <v>24</v>
      </c>
      <c r="J386" s="75" t="s">
        <v>2434</v>
      </c>
      <c r="K386" s="75" t="s">
        <v>2435</v>
      </c>
      <c r="L386" s="75" t="s">
        <v>41</v>
      </c>
      <c r="M386" s="351">
        <v>1</v>
      </c>
      <c r="N386" s="75" t="s">
        <v>15</v>
      </c>
      <c r="O386" s="191">
        <v>8848</v>
      </c>
      <c r="P386" s="191">
        <v>20000</v>
      </c>
      <c r="Q386" s="23">
        <f t="shared" si="5"/>
        <v>176960000</v>
      </c>
      <c r="R386" s="75" t="s">
        <v>756</v>
      </c>
    </row>
    <row r="387" spans="1:18" ht="24" x14ac:dyDescent="0.3">
      <c r="A387" s="75">
        <v>383</v>
      </c>
      <c r="B387" s="75">
        <v>474</v>
      </c>
      <c r="C387" s="75" t="s">
        <v>2436</v>
      </c>
      <c r="D387" s="75" t="s">
        <v>2437</v>
      </c>
      <c r="E387" s="75" t="s">
        <v>803</v>
      </c>
      <c r="F387" s="75" t="s">
        <v>536</v>
      </c>
      <c r="G387" s="75" t="s">
        <v>1183</v>
      </c>
      <c r="H387" s="75" t="s">
        <v>14</v>
      </c>
      <c r="I387" s="75">
        <v>60</v>
      </c>
      <c r="J387" s="75" t="s">
        <v>2438</v>
      </c>
      <c r="K387" s="110" t="s">
        <v>1181</v>
      </c>
      <c r="L387" s="110" t="s">
        <v>767</v>
      </c>
      <c r="M387" s="351">
        <v>1</v>
      </c>
      <c r="N387" s="75" t="s">
        <v>489</v>
      </c>
      <c r="O387" s="207">
        <v>3990</v>
      </c>
      <c r="P387" s="23">
        <v>50000</v>
      </c>
      <c r="Q387" s="23">
        <f t="shared" si="5"/>
        <v>199500000</v>
      </c>
      <c r="R387" s="75" t="s">
        <v>1145</v>
      </c>
    </row>
    <row r="388" spans="1:18" ht="72" x14ac:dyDescent="0.3">
      <c r="A388" s="75">
        <v>384</v>
      </c>
      <c r="B388" s="75">
        <v>475</v>
      </c>
      <c r="C388" s="79" t="s">
        <v>2439</v>
      </c>
      <c r="D388" s="79" t="s">
        <v>2440</v>
      </c>
      <c r="E388" s="75" t="s">
        <v>2441</v>
      </c>
      <c r="F388" s="75" t="s">
        <v>2443</v>
      </c>
      <c r="G388" s="75" t="s">
        <v>495</v>
      </c>
      <c r="H388" s="75" t="s">
        <v>14</v>
      </c>
      <c r="I388" s="75">
        <v>36</v>
      </c>
      <c r="J388" s="75" t="s">
        <v>2442</v>
      </c>
      <c r="K388" s="75" t="s">
        <v>805</v>
      </c>
      <c r="L388" s="75" t="s">
        <v>18</v>
      </c>
      <c r="M388" s="351">
        <v>3</v>
      </c>
      <c r="N388" s="75" t="s">
        <v>489</v>
      </c>
      <c r="O388" s="217">
        <v>1395</v>
      </c>
      <c r="P388" s="23">
        <v>5000</v>
      </c>
      <c r="Q388" s="23">
        <f t="shared" si="5"/>
        <v>6975000</v>
      </c>
      <c r="R388" s="75" t="s">
        <v>806</v>
      </c>
    </row>
    <row r="389" spans="1:18" ht="48" x14ac:dyDescent="0.3">
      <c r="A389" s="75">
        <v>385</v>
      </c>
      <c r="B389" s="75">
        <v>476</v>
      </c>
      <c r="C389" s="79" t="s">
        <v>2444</v>
      </c>
      <c r="D389" s="79" t="s">
        <v>2445</v>
      </c>
      <c r="E389" s="75" t="s">
        <v>2446</v>
      </c>
      <c r="F389" s="75" t="s">
        <v>2448</v>
      </c>
      <c r="G389" s="75" t="s">
        <v>1224</v>
      </c>
      <c r="H389" s="75" t="s">
        <v>14</v>
      </c>
      <c r="I389" s="75">
        <v>36</v>
      </c>
      <c r="J389" s="75" t="s">
        <v>2447</v>
      </c>
      <c r="K389" s="75" t="s">
        <v>805</v>
      </c>
      <c r="L389" s="75" t="s">
        <v>18</v>
      </c>
      <c r="M389" s="351">
        <v>3</v>
      </c>
      <c r="N389" s="75" t="s">
        <v>53</v>
      </c>
      <c r="O389" s="23">
        <v>3150</v>
      </c>
      <c r="P389" s="23">
        <v>100000</v>
      </c>
      <c r="Q389" s="23">
        <f t="shared" ref="Q389:Q449" si="6">P389*O389</f>
        <v>315000000</v>
      </c>
      <c r="R389" s="75" t="s">
        <v>806</v>
      </c>
    </row>
    <row r="390" spans="1:18" ht="36" x14ac:dyDescent="0.3">
      <c r="A390" s="75">
        <v>386</v>
      </c>
      <c r="B390" s="75">
        <v>478</v>
      </c>
      <c r="C390" s="79" t="s">
        <v>2449</v>
      </c>
      <c r="D390" s="79" t="s">
        <v>2449</v>
      </c>
      <c r="E390" s="75" t="s">
        <v>2450</v>
      </c>
      <c r="F390" s="98" t="s">
        <v>2452</v>
      </c>
      <c r="G390" s="82" t="s">
        <v>571</v>
      </c>
      <c r="H390" s="75" t="s">
        <v>567</v>
      </c>
      <c r="I390" s="75">
        <v>36</v>
      </c>
      <c r="J390" s="98" t="s">
        <v>2451</v>
      </c>
      <c r="K390" s="75" t="s">
        <v>569</v>
      </c>
      <c r="L390" s="75" t="s">
        <v>18</v>
      </c>
      <c r="M390" s="351">
        <v>3</v>
      </c>
      <c r="N390" s="75" t="s">
        <v>648</v>
      </c>
      <c r="O390" s="23">
        <v>132000</v>
      </c>
      <c r="P390" s="23">
        <v>1000</v>
      </c>
      <c r="Q390" s="23">
        <f t="shared" si="6"/>
        <v>132000000</v>
      </c>
      <c r="R390" s="75" t="s">
        <v>572</v>
      </c>
    </row>
    <row r="391" spans="1:18" ht="48" x14ac:dyDescent="0.3">
      <c r="A391" s="75">
        <v>387</v>
      </c>
      <c r="B391" s="75">
        <v>479</v>
      </c>
      <c r="C391" s="79" t="s">
        <v>2453</v>
      </c>
      <c r="D391" s="79" t="s">
        <v>2454</v>
      </c>
      <c r="E391" s="75" t="s">
        <v>2455</v>
      </c>
      <c r="F391" s="75" t="s">
        <v>2457</v>
      </c>
      <c r="G391" s="75" t="s">
        <v>503</v>
      </c>
      <c r="H391" s="75" t="s">
        <v>14</v>
      </c>
      <c r="I391" s="75">
        <v>60</v>
      </c>
      <c r="J391" s="75" t="s">
        <v>2456</v>
      </c>
      <c r="K391" s="75" t="s">
        <v>1321</v>
      </c>
      <c r="L391" s="75" t="s">
        <v>18</v>
      </c>
      <c r="M391" s="351">
        <v>2</v>
      </c>
      <c r="N391" s="75" t="s">
        <v>489</v>
      </c>
      <c r="O391" s="234">
        <v>450</v>
      </c>
      <c r="P391" s="234">
        <v>10000</v>
      </c>
      <c r="Q391" s="23">
        <f t="shared" si="6"/>
        <v>4500000</v>
      </c>
      <c r="R391" s="75" t="s">
        <v>1324</v>
      </c>
    </row>
    <row r="392" spans="1:18" ht="48" x14ac:dyDescent="0.3">
      <c r="A392" s="75">
        <v>388</v>
      </c>
      <c r="B392" s="75">
        <v>480</v>
      </c>
      <c r="C392" s="79" t="s">
        <v>2458</v>
      </c>
      <c r="D392" s="91" t="s">
        <v>2459</v>
      </c>
      <c r="E392" s="75" t="s">
        <v>2460</v>
      </c>
      <c r="F392" s="75" t="s">
        <v>2463</v>
      </c>
      <c r="G392" s="75" t="s">
        <v>2464</v>
      </c>
      <c r="H392" s="75" t="s">
        <v>14</v>
      </c>
      <c r="I392" s="75">
        <v>36</v>
      </c>
      <c r="J392" s="75" t="s">
        <v>2461</v>
      </c>
      <c r="K392" s="75" t="s">
        <v>2462</v>
      </c>
      <c r="L392" s="75" t="s">
        <v>1097</v>
      </c>
      <c r="M392" s="351">
        <v>1</v>
      </c>
      <c r="N392" s="75" t="s">
        <v>648</v>
      </c>
      <c r="O392" s="215">
        <v>110000</v>
      </c>
      <c r="P392" s="23">
        <v>200</v>
      </c>
      <c r="Q392" s="23">
        <f t="shared" si="6"/>
        <v>22000000</v>
      </c>
      <c r="R392" s="75" t="s">
        <v>604</v>
      </c>
    </row>
    <row r="393" spans="1:18" ht="36" x14ac:dyDescent="0.3">
      <c r="A393" s="75">
        <v>389</v>
      </c>
      <c r="B393" s="75">
        <v>482</v>
      </c>
      <c r="C393" s="91" t="s">
        <v>2465</v>
      </c>
      <c r="D393" s="91" t="s">
        <v>2465</v>
      </c>
      <c r="E393" s="75" t="s">
        <v>2157</v>
      </c>
      <c r="F393" s="75" t="s">
        <v>1780</v>
      </c>
      <c r="G393" s="75" t="s">
        <v>529</v>
      </c>
      <c r="H393" s="75" t="s">
        <v>525</v>
      </c>
      <c r="I393" s="75">
        <v>24</v>
      </c>
      <c r="J393" s="75" t="s">
        <v>2466</v>
      </c>
      <c r="K393" s="75" t="s">
        <v>1235</v>
      </c>
      <c r="L393" s="75" t="s">
        <v>458</v>
      </c>
      <c r="M393" s="351">
        <v>1</v>
      </c>
      <c r="N393" s="75" t="s">
        <v>412</v>
      </c>
      <c r="O393" s="215">
        <v>15592.5</v>
      </c>
      <c r="P393" s="23">
        <v>8000</v>
      </c>
      <c r="Q393" s="23">
        <f t="shared" si="6"/>
        <v>124740000</v>
      </c>
      <c r="R393" s="75" t="s">
        <v>604</v>
      </c>
    </row>
    <row r="394" spans="1:18" ht="24" x14ac:dyDescent="0.3">
      <c r="A394" s="75">
        <v>390</v>
      </c>
      <c r="B394" s="75">
        <v>483</v>
      </c>
      <c r="C394" s="79" t="s">
        <v>2467</v>
      </c>
      <c r="D394" s="141" t="s">
        <v>2468</v>
      </c>
      <c r="E394" s="79" t="s">
        <v>2469</v>
      </c>
      <c r="F394" s="75" t="s">
        <v>2471</v>
      </c>
      <c r="G394" s="98" t="s">
        <v>969</v>
      </c>
      <c r="H394" s="75" t="s">
        <v>567</v>
      </c>
      <c r="I394" s="126">
        <v>36</v>
      </c>
      <c r="J394" s="98" t="s">
        <v>2470</v>
      </c>
      <c r="K394" s="98" t="s">
        <v>967</v>
      </c>
      <c r="L394" s="75" t="s">
        <v>18</v>
      </c>
      <c r="M394" s="351">
        <v>5</v>
      </c>
      <c r="N394" s="75" t="s">
        <v>552</v>
      </c>
      <c r="O394" s="195">
        <v>88000</v>
      </c>
      <c r="P394" s="192">
        <v>100</v>
      </c>
      <c r="Q394" s="23">
        <f t="shared" si="6"/>
        <v>8800000</v>
      </c>
      <c r="R394" s="75" t="s">
        <v>416</v>
      </c>
    </row>
    <row r="395" spans="1:18" ht="24" x14ac:dyDescent="0.3">
      <c r="A395" s="75">
        <v>391</v>
      </c>
      <c r="B395" s="75">
        <v>484</v>
      </c>
      <c r="C395" s="79" t="s">
        <v>2467</v>
      </c>
      <c r="D395" s="141" t="s">
        <v>2472</v>
      </c>
      <c r="E395" s="79" t="s">
        <v>2473</v>
      </c>
      <c r="F395" s="75" t="s">
        <v>2471</v>
      </c>
      <c r="G395" s="98" t="s">
        <v>969</v>
      </c>
      <c r="H395" s="75" t="s">
        <v>567</v>
      </c>
      <c r="I395" s="126">
        <v>36</v>
      </c>
      <c r="J395" s="98" t="s">
        <v>2474</v>
      </c>
      <c r="K395" s="98" t="s">
        <v>967</v>
      </c>
      <c r="L395" s="75" t="s">
        <v>18</v>
      </c>
      <c r="M395" s="351">
        <v>5</v>
      </c>
      <c r="N395" s="75" t="s">
        <v>552</v>
      </c>
      <c r="O395" s="192">
        <v>90000</v>
      </c>
      <c r="P395" s="192">
        <v>100</v>
      </c>
      <c r="Q395" s="23">
        <f t="shared" si="6"/>
        <v>9000000</v>
      </c>
      <c r="R395" s="75" t="s">
        <v>416</v>
      </c>
    </row>
    <row r="396" spans="1:18" ht="48" x14ac:dyDescent="0.3">
      <c r="A396" s="75">
        <v>392</v>
      </c>
      <c r="B396" s="75">
        <v>488</v>
      </c>
      <c r="C396" s="91" t="s">
        <v>2475</v>
      </c>
      <c r="D396" s="91" t="s">
        <v>2476</v>
      </c>
      <c r="E396" s="75" t="s">
        <v>2477</v>
      </c>
      <c r="F396" s="75" t="s">
        <v>2480</v>
      </c>
      <c r="G396" s="75" t="s">
        <v>698</v>
      </c>
      <c r="H396" s="75" t="s">
        <v>14</v>
      </c>
      <c r="I396" s="75">
        <v>36</v>
      </c>
      <c r="J396" s="75" t="s">
        <v>2478</v>
      </c>
      <c r="K396" s="75" t="s">
        <v>2479</v>
      </c>
      <c r="L396" s="75" t="s">
        <v>18</v>
      </c>
      <c r="M396" s="351">
        <v>3</v>
      </c>
      <c r="N396" s="75" t="s">
        <v>489</v>
      </c>
      <c r="O396" s="204">
        <v>25050</v>
      </c>
      <c r="P396" s="204">
        <v>10000</v>
      </c>
      <c r="Q396" s="23">
        <f t="shared" si="6"/>
        <v>250500000</v>
      </c>
      <c r="R396" s="75" t="s">
        <v>633</v>
      </c>
    </row>
    <row r="397" spans="1:18" ht="36" x14ac:dyDescent="0.3">
      <c r="A397" s="75">
        <v>393</v>
      </c>
      <c r="B397" s="75">
        <v>489</v>
      </c>
      <c r="C397" s="79" t="s">
        <v>2475</v>
      </c>
      <c r="D397" s="79" t="s">
        <v>2481</v>
      </c>
      <c r="E397" s="75" t="s">
        <v>2482</v>
      </c>
      <c r="F397" s="75" t="s">
        <v>2485</v>
      </c>
      <c r="G397" s="75" t="s">
        <v>698</v>
      </c>
      <c r="H397" s="75" t="s">
        <v>14</v>
      </c>
      <c r="I397" s="75">
        <v>48</v>
      </c>
      <c r="J397" s="75" t="s">
        <v>2483</v>
      </c>
      <c r="K397" s="75" t="s">
        <v>2484</v>
      </c>
      <c r="L397" s="75" t="s">
        <v>684</v>
      </c>
      <c r="M397" s="351">
        <v>2</v>
      </c>
      <c r="N397" s="75" t="s">
        <v>489</v>
      </c>
      <c r="O397" s="207">
        <v>39500</v>
      </c>
      <c r="P397" s="23">
        <v>10000</v>
      </c>
      <c r="Q397" s="23">
        <f t="shared" si="6"/>
        <v>395000000</v>
      </c>
      <c r="R397" s="75" t="s">
        <v>2013</v>
      </c>
    </row>
    <row r="398" spans="1:18" ht="24" x14ac:dyDescent="0.3">
      <c r="A398" s="75">
        <v>394</v>
      </c>
      <c r="B398" s="75">
        <v>490</v>
      </c>
      <c r="C398" s="79" t="s">
        <v>2486</v>
      </c>
      <c r="D398" s="79" t="s">
        <v>2487</v>
      </c>
      <c r="E398" s="75" t="s">
        <v>2104</v>
      </c>
      <c r="F398" s="75" t="s">
        <v>2490</v>
      </c>
      <c r="G398" s="75" t="s">
        <v>503</v>
      </c>
      <c r="H398" s="75" t="s">
        <v>14</v>
      </c>
      <c r="I398" s="75">
        <v>36</v>
      </c>
      <c r="J398" s="75" t="s">
        <v>2488</v>
      </c>
      <c r="K398" s="75" t="s">
        <v>2489</v>
      </c>
      <c r="L398" s="75" t="s">
        <v>1076</v>
      </c>
      <c r="M398" s="351">
        <v>1</v>
      </c>
      <c r="N398" s="75" t="s">
        <v>489</v>
      </c>
      <c r="O398" s="23">
        <v>10180</v>
      </c>
      <c r="P398" s="23">
        <v>50000</v>
      </c>
      <c r="Q398" s="23">
        <f t="shared" si="6"/>
        <v>509000000</v>
      </c>
      <c r="R398" s="75" t="s">
        <v>691</v>
      </c>
    </row>
    <row r="399" spans="1:18" ht="48" x14ac:dyDescent="0.3">
      <c r="A399" s="75">
        <v>395</v>
      </c>
      <c r="B399" s="75">
        <v>491</v>
      </c>
      <c r="C399" s="79" t="s">
        <v>2491</v>
      </c>
      <c r="D399" s="89" t="s">
        <v>2492</v>
      </c>
      <c r="E399" s="75" t="s">
        <v>2493</v>
      </c>
      <c r="F399" s="75" t="s">
        <v>579</v>
      </c>
      <c r="G399" s="75" t="s">
        <v>503</v>
      </c>
      <c r="H399" s="75" t="s">
        <v>14</v>
      </c>
      <c r="I399" s="75">
        <v>36</v>
      </c>
      <c r="J399" s="89" t="s">
        <v>2494</v>
      </c>
      <c r="K399" s="75" t="s">
        <v>2310</v>
      </c>
      <c r="L399" s="75" t="s">
        <v>18</v>
      </c>
      <c r="M399" s="351">
        <v>3</v>
      </c>
      <c r="N399" s="127" t="s">
        <v>15</v>
      </c>
      <c r="O399" s="193">
        <v>1995</v>
      </c>
      <c r="P399" s="23">
        <v>100000</v>
      </c>
      <c r="Q399" s="23">
        <f t="shared" si="6"/>
        <v>199500000</v>
      </c>
      <c r="R399" s="75" t="s">
        <v>840</v>
      </c>
    </row>
    <row r="400" spans="1:18" ht="48" x14ac:dyDescent="0.3">
      <c r="A400" s="75">
        <v>396</v>
      </c>
      <c r="B400" s="75">
        <v>492</v>
      </c>
      <c r="C400" s="79" t="s">
        <v>2495</v>
      </c>
      <c r="D400" s="79" t="s">
        <v>2496</v>
      </c>
      <c r="E400" s="75" t="s">
        <v>38</v>
      </c>
      <c r="F400" s="75" t="s">
        <v>520</v>
      </c>
      <c r="G400" s="75" t="s">
        <v>495</v>
      </c>
      <c r="H400" s="75" t="s">
        <v>14</v>
      </c>
      <c r="I400" s="75">
        <v>36</v>
      </c>
      <c r="J400" s="75" t="s">
        <v>2497</v>
      </c>
      <c r="K400" s="75" t="s">
        <v>805</v>
      </c>
      <c r="L400" s="75" t="s">
        <v>18</v>
      </c>
      <c r="M400" s="351">
        <v>3</v>
      </c>
      <c r="N400" s="75" t="s">
        <v>489</v>
      </c>
      <c r="O400" s="23">
        <v>2150</v>
      </c>
      <c r="P400" s="23">
        <v>50000</v>
      </c>
      <c r="Q400" s="23">
        <f t="shared" si="6"/>
        <v>107500000</v>
      </c>
      <c r="R400" s="75" t="s">
        <v>806</v>
      </c>
    </row>
    <row r="401" spans="1:18" ht="48" x14ac:dyDescent="0.3">
      <c r="A401" s="75">
        <v>397</v>
      </c>
      <c r="B401" s="75">
        <v>493</v>
      </c>
      <c r="C401" s="75" t="s">
        <v>2498</v>
      </c>
      <c r="D401" s="75" t="s">
        <v>2499</v>
      </c>
      <c r="E401" s="75" t="s">
        <v>836</v>
      </c>
      <c r="F401" s="75" t="s">
        <v>2501</v>
      </c>
      <c r="G401" s="75" t="s">
        <v>652</v>
      </c>
      <c r="H401" s="75" t="s">
        <v>525</v>
      </c>
      <c r="I401" s="75">
        <v>36</v>
      </c>
      <c r="J401" s="75" t="s">
        <v>2500</v>
      </c>
      <c r="K401" s="75" t="s">
        <v>810</v>
      </c>
      <c r="L401" s="75" t="s">
        <v>811</v>
      </c>
      <c r="M401" s="351">
        <v>1</v>
      </c>
      <c r="N401" s="75" t="s">
        <v>648</v>
      </c>
      <c r="O401" s="219">
        <v>52000</v>
      </c>
      <c r="P401" s="219">
        <v>5000</v>
      </c>
      <c r="Q401" s="23">
        <f t="shared" si="6"/>
        <v>260000000</v>
      </c>
      <c r="R401" s="75" t="s">
        <v>814</v>
      </c>
    </row>
    <row r="402" spans="1:18" ht="36" x14ac:dyDescent="0.3">
      <c r="A402" s="75">
        <v>398</v>
      </c>
      <c r="B402" s="75">
        <v>494</v>
      </c>
      <c r="C402" s="79" t="s">
        <v>2498</v>
      </c>
      <c r="D402" s="79" t="s">
        <v>2502</v>
      </c>
      <c r="E402" s="79" t="s">
        <v>836</v>
      </c>
      <c r="F402" s="75" t="s">
        <v>520</v>
      </c>
      <c r="G402" s="75" t="s">
        <v>632</v>
      </c>
      <c r="H402" s="75" t="s">
        <v>14</v>
      </c>
      <c r="I402" s="139">
        <v>36</v>
      </c>
      <c r="J402" s="145" t="s">
        <v>2503</v>
      </c>
      <c r="K402" s="145" t="s">
        <v>2504</v>
      </c>
      <c r="L402" s="75" t="s">
        <v>2505</v>
      </c>
      <c r="M402" s="351">
        <v>1</v>
      </c>
      <c r="N402" s="75" t="s">
        <v>489</v>
      </c>
      <c r="O402" s="192">
        <v>7500</v>
      </c>
      <c r="P402" s="192">
        <v>15000</v>
      </c>
      <c r="Q402" s="23">
        <f t="shared" si="6"/>
        <v>112500000</v>
      </c>
      <c r="R402" s="75" t="s">
        <v>416</v>
      </c>
    </row>
    <row r="403" spans="1:18" ht="60" x14ac:dyDescent="0.3">
      <c r="A403" s="75">
        <v>399</v>
      </c>
      <c r="B403" s="75">
        <v>495</v>
      </c>
      <c r="C403" s="91" t="s">
        <v>2506</v>
      </c>
      <c r="D403" s="91" t="s">
        <v>2507</v>
      </c>
      <c r="E403" s="75" t="s">
        <v>2508</v>
      </c>
      <c r="F403" s="75" t="s">
        <v>2511</v>
      </c>
      <c r="G403" s="75" t="s">
        <v>2512</v>
      </c>
      <c r="H403" s="75" t="s">
        <v>525</v>
      </c>
      <c r="I403" s="75">
        <v>24</v>
      </c>
      <c r="J403" s="75" t="s">
        <v>2509</v>
      </c>
      <c r="K403" s="75" t="s">
        <v>2510</v>
      </c>
      <c r="L403" s="75" t="s">
        <v>1134</v>
      </c>
      <c r="M403" s="351">
        <v>1</v>
      </c>
      <c r="N403" s="75" t="s">
        <v>648</v>
      </c>
      <c r="O403" s="189">
        <v>744870</v>
      </c>
      <c r="P403" s="189">
        <v>200</v>
      </c>
      <c r="Q403" s="23">
        <f t="shared" si="6"/>
        <v>148974000</v>
      </c>
      <c r="R403" s="75" t="s">
        <v>521</v>
      </c>
    </row>
    <row r="404" spans="1:18" ht="36" x14ac:dyDescent="0.3">
      <c r="A404" s="75">
        <v>400</v>
      </c>
      <c r="B404" s="75">
        <v>497</v>
      </c>
      <c r="C404" s="79" t="s">
        <v>2513</v>
      </c>
      <c r="D404" s="79" t="s">
        <v>2513</v>
      </c>
      <c r="E404" s="75" t="s">
        <v>1452</v>
      </c>
      <c r="F404" s="82" t="s">
        <v>2516</v>
      </c>
      <c r="G404" s="82" t="s">
        <v>859</v>
      </c>
      <c r="H404" s="75" t="s">
        <v>2514</v>
      </c>
      <c r="I404" s="75">
        <v>48</v>
      </c>
      <c r="J404" s="75" t="s">
        <v>2515</v>
      </c>
      <c r="K404" s="75" t="s">
        <v>569</v>
      </c>
      <c r="L404" s="75" t="s">
        <v>18</v>
      </c>
      <c r="M404" s="351">
        <v>3</v>
      </c>
      <c r="N404" s="75" t="s">
        <v>552</v>
      </c>
      <c r="O404" s="23">
        <v>2835</v>
      </c>
      <c r="P404" s="23">
        <v>1500</v>
      </c>
      <c r="Q404" s="23">
        <f t="shared" si="6"/>
        <v>4252500</v>
      </c>
      <c r="R404" s="75" t="s">
        <v>572</v>
      </c>
    </row>
    <row r="405" spans="1:18" ht="36" x14ac:dyDescent="0.3">
      <c r="A405" s="75">
        <v>401</v>
      </c>
      <c r="B405" s="75">
        <v>498</v>
      </c>
      <c r="C405" s="79" t="s">
        <v>2517</v>
      </c>
      <c r="D405" s="79" t="s">
        <v>2518</v>
      </c>
      <c r="E405" s="75" t="s">
        <v>803</v>
      </c>
      <c r="F405" s="75" t="s">
        <v>2520</v>
      </c>
      <c r="G405" s="75" t="s">
        <v>698</v>
      </c>
      <c r="H405" s="75" t="s">
        <v>14</v>
      </c>
      <c r="I405" s="75">
        <v>60</v>
      </c>
      <c r="J405" s="75" t="s">
        <v>2519</v>
      </c>
      <c r="K405" s="75" t="s">
        <v>2484</v>
      </c>
      <c r="L405" s="75" t="s">
        <v>684</v>
      </c>
      <c r="M405" s="351">
        <v>2</v>
      </c>
      <c r="N405" s="75" t="s">
        <v>489</v>
      </c>
      <c r="O405" s="207">
        <v>61900</v>
      </c>
      <c r="P405" s="23">
        <v>10000</v>
      </c>
      <c r="Q405" s="23">
        <f t="shared" si="6"/>
        <v>619000000</v>
      </c>
      <c r="R405" s="75" t="s">
        <v>2013</v>
      </c>
    </row>
    <row r="406" spans="1:18" ht="60" x14ac:dyDescent="0.3">
      <c r="A406" s="75">
        <v>402</v>
      </c>
      <c r="B406" s="75">
        <v>499</v>
      </c>
      <c r="C406" s="91" t="s">
        <v>2521</v>
      </c>
      <c r="D406" s="91" t="s">
        <v>2522</v>
      </c>
      <c r="E406" s="75" t="s">
        <v>38</v>
      </c>
      <c r="F406" s="75" t="s">
        <v>520</v>
      </c>
      <c r="G406" s="75" t="s">
        <v>1323</v>
      </c>
      <c r="H406" s="75" t="s">
        <v>14</v>
      </c>
      <c r="I406" s="75">
        <v>48</v>
      </c>
      <c r="J406" s="75" t="s">
        <v>2523</v>
      </c>
      <c r="K406" s="75" t="s">
        <v>2389</v>
      </c>
      <c r="L406" s="75" t="s">
        <v>41</v>
      </c>
      <c r="M406" s="351">
        <v>1</v>
      </c>
      <c r="N406" s="75" t="s">
        <v>15</v>
      </c>
      <c r="O406" s="189">
        <v>2812</v>
      </c>
      <c r="P406" s="189">
        <v>1000</v>
      </c>
      <c r="Q406" s="23">
        <f t="shared" si="6"/>
        <v>2812000</v>
      </c>
      <c r="R406" s="75" t="s">
        <v>521</v>
      </c>
    </row>
    <row r="407" spans="1:18" ht="24" x14ac:dyDescent="0.3">
      <c r="A407" s="75">
        <v>403</v>
      </c>
      <c r="B407" s="75">
        <v>500</v>
      </c>
      <c r="C407" s="79" t="s">
        <v>2524</v>
      </c>
      <c r="D407" s="79" t="s">
        <v>2829</v>
      </c>
      <c r="E407" s="75" t="s">
        <v>1067</v>
      </c>
      <c r="F407" s="75" t="s">
        <v>888</v>
      </c>
      <c r="G407" s="75" t="s">
        <v>632</v>
      </c>
      <c r="H407" s="75" t="s">
        <v>14</v>
      </c>
      <c r="I407" s="75">
        <v>36</v>
      </c>
      <c r="J407" s="75" t="s">
        <v>2830</v>
      </c>
      <c r="K407" s="75" t="s">
        <v>2831</v>
      </c>
      <c r="L407" s="75" t="s">
        <v>458</v>
      </c>
      <c r="M407" s="351">
        <v>1</v>
      </c>
      <c r="N407" s="75" t="s">
        <v>15</v>
      </c>
      <c r="O407" s="207">
        <v>1284</v>
      </c>
      <c r="P407" s="217">
        <v>100000</v>
      </c>
      <c r="Q407" s="23">
        <f t="shared" si="6"/>
        <v>128400000</v>
      </c>
      <c r="R407" s="75" t="s">
        <v>590</v>
      </c>
    </row>
    <row r="408" spans="1:18" ht="48" x14ac:dyDescent="0.3">
      <c r="A408" s="75">
        <v>404</v>
      </c>
      <c r="B408" s="75">
        <v>501</v>
      </c>
      <c r="C408" s="75" t="s">
        <v>2524</v>
      </c>
      <c r="D408" s="75" t="s">
        <v>2525</v>
      </c>
      <c r="E408" s="75" t="s">
        <v>1067</v>
      </c>
      <c r="F408" s="75" t="s">
        <v>888</v>
      </c>
      <c r="G408" s="75" t="s">
        <v>503</v>
      </c>
      <c r="H408" s="75" t="s">
        <v>14</v>
      </c>
      <c r="I408" s="75">
        <v>24</v>
      </c>
      <c r="J408" s="75" t="s">
        <v>2526</v>
      </c>
      <c r="K408" s="75" t="s">
        <v>838</v>
      </c>
      <c r="L408" s="75" t="s">
        <v>18</v>
      </c>
      <c r="M408" s="351">
        <v>3</v>
      </c>
      <c r="N408" s="127" t="s">
        <v>15</v>
      </c>
      <c r="O408" s="193">
        <v>588</v>
      </c>
      <c r="P408" s="23">
        <v>200000</v>
      </c>
      <c r="Q408" s="23">
        <f t="shared" si="6"/>
        <v>117600000</v>
      </c>
      <c r="R408" s="75" t="s">
        <v>840</v>
      </c>
    </row>
    <row r="409" spans="1:18" ht="36" x14ac:dyDescent="0.3">
      <c r="A409" s="75">
        <v>405</v>
      </c>
      <c r="B409" s="75">
        <v>502</v>
      </c>
      <c r="C409" s="79" t="s">
        <v>2527</v>
      </c>
      <c r="D409" s="79" t="s">
        <v>2528</v>
      </c>
      <c r="E409" s="75" t="s">
        <v>2529</v>
      </c>
      <c r="F409" s="75" t="s">
        <v>2532</v>
      </c>
      <c r="G409" s="75" t="s">
        <v>529</v>
      </c>
      <c r="H409" s="75" t="s">
        <v>525</v>
      </c>
      <c r="I409" s="75">
        <v>36</v>
      </c>
      <c r="J409" s="75" t="s">
        <v>2530</v>
      </c>
      <c r="K409" s="75" t="s">
        <v>2531</v>
      </c>
      <c r="L409" s="75" t="s">
        <v>669</v>
      </c>
      <c r="M409" s="351">
        <v>1</v>
      </c>
      <c r="N409" s="75" t="s">
        <v>412</v>
      </c>
      <c r="O409" s="207">
        <v>32000</v>
      </c>
      <c r="P409" s="23">
        <v>5000</v>
      </c>
      <c r="Q409" s="23">
        <f t="shared" si="6"/>
        <v>160000000</v>
      </c>
      <c r="R409" s="75" t="s">
        <v>557</v>
      </c>
    </row>
    <row r="410" spans="1:18" ht="72" x14ac:dyDescent="0.3">
      <c r="A410" s="75">
        <v>406</v>
      </c>
      <c r="B410" s="75">
        <v>503</v>
      </c>
      <c r="C410" s="79" t="s">
        <v>2533</v>
      </c>
      <c r="D410" s="136" t="s">
        <v>2534</v>
      </c>
      <c r="E410" s="79" t="s">
        <v>2535</v>
      </c>
      <c r="F410" s="75" t="s">
        <v>2538</v>
      </c>
      <c r="G410" s="75" t="s">
        <v>1152</v>
      </c>
      <c r="H410" s="75" t="s">
        <v>525</v>
      </c>
      <c r="I410" s="139">
        <v>24</v>
      </c>
      <c r="J410" s="102" t="s">
        <v>2536</v>
      </c>
      <c r="K410" s="75" t="s">
        <v>2537</v>
      </c>
      <c r="L410" s="75" t="s">
        <v>18</v>
      </c>
      <c r="M410" s="351">
        <v>3</v>
      </c>
      <c r="N410" s="75" t="s">
        <v>648</v>
      </c>
      <c r="O410" s="192">
        <v>800000</v>
      </c>
      <c r="P410" s="192">
        <v>500</v>
      </c>
      <c r="Q410" s="23">
        <f t="shared" si="6"/>
        <v>400000000</v>
      </c>
      <c r="R410" s="75" t="s">
        <v>416</v>
      </c>
    </row>
    <row r="411" spans="1:18" ht="108" x14ac:dyDescent="0.3">
      <c r="A411" s="75">
        <v>407</v>
      </c>
      <c r="B411" s="75">
        <v>505</v>
      </c>
      <c r="C411" s="79" t="s">
        <v>2539</v>
      </c>
      <c r="D411" s="79" t="s">
        <v>2540</v>
      </c>
      <c r="E411" s="75" t="s">
        <v>2541</v>
      </c>
      <c r="F411" s="75" t="s">
        <v>1397</v>
      </c>
      <c r="G411" s="75" t="s">
        <v>2543</v>
      </c>
      <c r="H411" s="75" t="s">
        <v>594</v>
      </c>
      <c r="I411" s="75">
        <v>36</v>
      </c>
      <c r="J411" s="75" t="s">
        <v>2542</v>
      </c>
      <c r="K411" s="75" t="s">
        <v>2097</v>
      </c>
      <c r="L411" s="75" t="s">
        <v>458</v>
      </c>
      <c r="M411" s="351">
        <v>1</v>
      </c>
      <c r="N411" s="75" t="s">
        <v>455</v>
      </c>
      <c r="O411" s="207">
        <v>89000</v>
      </c>
      <c r="P411" s="23">
        <v>1000</v>
      </c>
      <c r="Q411" s="23">
        <f t="shared" si="6"/>
        <v>89000000</v>
      </c>
      <c r="R411" s="75" t="s">
        <v>590</v>
      </c>
    </row>
    <row r="412" spans="1:18" ht="36" x14ac:dyDescent="0.3">
      <c r="A412" s="75">
        <v>408</v>
      </c>
      <c r="B412" s="75">
        <v>506</v>
      </c>
      <c r="C412" s="75" t="s">
        <v>2544</v>
      </c>
      <c r="D412" s="75" t="s">
        <v>2545</v>
      </c>
      <c r="E412" s="75" t="s">
        <v>2546</v>
      </c>
      <c r="F412" s="75" t="s">
        <v>2549</v>
      </c>
      <c r="G412" s="75" t="s">
        <v>2550</v>
      </c>
      <c r="H412" s="75" t="s">
        <v>594</v>
      </c>
      <c r="I412" s="75">
        <v>36</v>
      </c>
      <c r="J412" s="75" t="s">
        <v>2547</v>
      </c>
      <c r="K412" s="75" t="s">
        <v>2548</v>
      </c>
      <c r="L412" s="75" t="s">
        <v>1217</v>
      </c>
      <c r="M412" s="351">
        <v>2</v>
      </c>
      <c r="N412" s="75" t="s">
        <v>46</v>
      </c>
      <c r="O412" s="23">
        <v>50400</v>
      </c>
      <c r="P412" s="23">
        <v>5000</v>
      </c>
      <c r="Q412" s="23">
        <f t="shared" si="6"/>
        <v>252000000</v>
      </c>
      <c r="R412" s="75" t="s">
        <v>1436</v>
      </c>
    </row>
    <row r="413" spans="1:18" ht="48" x14ac:dyDescent="0.3">
      <c r="A413" s="75">
        <v>409</v>
      </c>
      <c r="B413" s="75">
        <v>507</v>
      </c>
      <c r="C413" s="75" t="s">
        <v>2551</v>
      </c>
      <c r="D413" s="77" t="s">
        <v>2552</v>
      </c>
      <c r="E413" s="75" t="s">
        <v>2553</v>
      </c>
      <c r="F413" s="75" t="s">
        <v>2084</v>
      </c>
      <c r="G413" s="77" t="s">
        <v>2556</v>
      </c>
      <c r="H413" s="75" t="s">
        <v>525</v>
      </c>
      <c r="I413" s="75">
        <v>36</v>
      </c>
      <c r="J413" s="77" t="s">
        <v>2554</v>
      </c>
      <c r="K413" s="77" t="s">
        <v>2555</v>
      </c>
      <c r="L413" s="77" t="s">
        <v>458</v>
      </c>
      <c r="M413" s="351">
        <v>1</v>
      </c>
      <c r="N413" s="75" t="s">
        <v>412</v>
      </c>
      <c r="O413" s="23">
        <v>49500</v>
      </c>
      <c r="P413" s="216">
        <v>27500</v>
      </c>
      <c r="Q413" s="23">
        <f t="shared" si="6"/>
        <v>1361250000</v>
      </c>
      <c r="R413" s="75" t="s">
        <v>976</v>
      </c>
    </row>
    <row r="414" spans="1:18" ht="48" x14ac:dyDescent="0.3">
      <c r="A414" s="75">
        <v>410</v>
      </c>
      <c r="B414" s="75">
        <v>508</v>
      </c>
      <c r="C414" s="91" t="s">
        <v>2557</v>
      </c>
      <c r="D414" s="91" t="s">
        <v>2558</v>
      </c>
      <c r="E414" s="75" t="s">
        <v>2559</v>
      </c>
      <c r="F414" s="75" t="s">
        <v>917</v>
      </c>
      <c r="G414" s="75" t="s">
        <v>925</v>
      </c>
      <c r="H414" s="75" t="s">
        <v>914</v>
      </c>
      <c r="I414" s="75">
        <v>24</v>
      </c>
      <c r="J414" s="75" t="s">
        <v>2560</v>
      </c>
      <c r="K414" s="75" t="s">
        <v>2561</v>
      </c>
      <c r="L414" s="75" t="s">
        <v>1389</v>
      </c>
      <c r="M414" s="351">
        <v>1</v>
      </c>
      <c r="N414" s="75" t="s">
        <v>648</v>
      </c>
      <c r="O414" s="189">
        <v>43919</v>
      </c>
      <c r="P414" s="189">
        <v>300</v>
      </c>
      <c r="Q414" s="23">
        <f t="shared" si="6"/>
        <v>13175700</v>
      </c>
      <c r="R414" s="75" t="s">
        <v>521</v>
      </c>
    </row>
    <row r="415" spans="1:18" ht="144" x14ac:dyDescent="0.3">
      <c r="A415" s="75">
        <v>411</v>
      </c>
      <c r="B415" s="75">
        <v>509</v>
      </c>
      <c r="C415" s="79" t="s">
        <v>2562</v>
      </c>
      <c r="D415" s="79" t="s">
        <v>2563</v>
      </c>
      <c r="E415" s="75" t="s">
        <v>2564</v>
      </c>
      <c r="F415" s="75" t="s">
        <v>2568</v>
      </c>
      <c r="G415" s="75" t="s">
        <v>2550</v>
      </c>
      <c r="H415" s="75" t="s">
        <v>525</v>
      </c>
      <c r="I415" s="75">
        <v>24</v>
      </c>
      <c r="J415" s="75" t="s">
        <v>2565</v>
      </c>
      <c r="K415" s="75" t="s">
        <v>2566</v>
      </c>
      <c r="L415" s="75" t="s">
        <v>2567</v>
      </c>
      <c r="M415" s="351">
        <v>1</v>
      </c>
      <c r="N415" s="75" t="s">
        <v>1275</v>
      </c>
      <c r="O415" s="207">
        <v>3374070</v>
      </c>
      <c r="P415" s="23">
        <v>40</v>
      </c>
      <c r="Q415" s="23">
        <f t="shared" si="6"/>
        <v>134962800</v>
      </c>
      <c r="R415" s="75" t="s">
        <v>590</v>
      </c>
    </row>
    <row r="416" spans="1:18" ht="60" x14ac:dyDescent="0.3">
      <c r="A416" s="75">
        <v>412</v>
      </c>
      <c r="B416" s="75">
        <v>510</v>
      </c>
      <c r="C416" s="91" t="s">
        <v>2569</v>
      </c>
      <c r="D416" s="75" t="s">
        <v>2570</v>
      </c>
      <c r="E416" s="75" t="s">
        <v>716</v>
      </c>
      <c r="F416" s="75" t="s">
        <v>563</v>
      </c>
      <c r="G416" s="75" t="s">
        <v>632</v>
      </c>
      <c r="H416" s="75" t="s">
        <v>14</v>
      </c>
      <c r="I416" s="75">
        <v>36</v>
      </c>
      <c r="J416" s="75" t="s">
        <v>2571</v>
      </c>
      <c r="K416" s="75" t="s">
        <v>1101</v>
      </c>
      <c r="L416" s="75" t="s">
        <v>562</v>
      </c>
      <c r="M416" s="351">
        <v>2</v>
      </c>
      <c r="N416" s="75" t="s">
        <v>489</v>
      </c>
      <c r="O416" s="23">
        <v>3900</v>
      </c>
      <c r="P416" s="23">
        <v>10000</v>
      </c>
      <c r="Q416" s="23">
        <f t="shared" si="6"/>
        <v>39000000</v>
      </c>
      <c r="R416" s="75" t="s">
        <v>756</v>
      </c>
    </row>
    <row r="417" spans="1:18" ht="48" x14ac:dyDescent="0.3">
      <c r="A417" s="75">
        <v>413</v>
      </c>
      <c r="B417" s="75">
        <v>511</v>
      </c>
      <c r="C417" s="79" t="s">
        <v>2572</v>
      </c>
      <c r="D417" s="79" t="s">
        <v>2573</v>
      </c>
      <c r="E417" s="75" t="s">
        <v>2574</v>
      </c>
      <c r="F417" s="75" t="s">
        <v>1698</v>
      </c>
      <c r="G417" s="75" t="s">
        <v>2577</v>
      </c>
      <c r="H417" s="75" t="s">
        <v>14</v>
      </c>
      <c r="I417" s="75">
        <v>36</v>
      </c>
      <c r="J417" s="75" t="s">
        <v>2575</v>
      </c>
      <c r="K417" s="75" t="s">
        <v>2576</v>
      </c>
      <c r="L417" s="75" t="s">
        <v>1664</v>
      </c>
      <c r="M417" s="351">
        <v>1</v>
      </c>
      <c r="N417" s="75" t="s">
        <v>489</v>
      </c>
      <c r="O417" s="234">
        <v>7300</v>
      </c>
      <c r="P417" s="234">
        <v>50000</v>
      </c>
      <c r="Q417" s="23">
        <f t="shared" si="6"/>
        <v>365000000</v>
      </c>
      <c r="R417" s="75" t="s">
        <v>1324</v>
      </c>
    </row>
    <row r="418" spans="1:18" ht="48" x14ac:dyDescent="0.3">
      <c r="A418" s="75">
        <v>414</v>
      </c>
      <c r="B418" s="75">
        <v>512</v>
      </c>
      <c r="C418" s="91" t="s">
        <v>2578</v>
      </c>
      <c r="D418" s="91" t="s">
        <v>2579</v>
      </c>
      <c r="E418" s="75" t="s">
        <v>2574</v>
      </c>
      <c r="F418" s="75" t="s">
        <v>2582</v>
      </c>
      <c r="G418" s="75" t="s">
        <v>2583</v>
      </c>
      <c r="H418" s="75" t="s">
        <v>14</v>
      </c>
      <c r="I418" s="75">
        <v>24</v>
      </c>
      <c r="J418" s="75" t="s">
        <v>2581</v>
      </c>
      <c r="K418" s="102" t="s">
        <v>1768</v>
      </c>
      <c r="L418" s="102" t="s">
        <v>18</v>
      </c>
      <c r="M418" s="351">
        <v>3</v>
      </c>
      <c r="N418" s="75" t="s">
        <v>2580</v>
      </c>
      <c r="O418" s="204">
        <v>4700</v>
      </c>
      <c r="P418" s="204">
        <v>30000</v>
      </c>
      <c r="Q418" s="23">
        <f t="shared" si="6"/>
        <v>141000000</v>
      </c>
      <c r="R418" s="75" t="s">
        <v>633</v>
      </c>
    </row>
    <row r="419" spans="1:18" ht="84" x14ac:dyDescent="0.3">
      <c r="A419" s="75">
        <v>415</v>
      </c>
      <c r="B419" s="75">
        <v>513</v>
      </c>
      <c r="C419" s="79" t="s">
        <v>2584</v>
      </c>
      <c r="D419" s="79" t="s">
        <v>2585</v>
      </c>
      <c r="E419" s="75" t="s">
        <v>2586</v>
      </c>
      <c r="F419" s="75" t="s">
        <v>651</v>
      </c>
      <c r="G419" s="75" t="s">
        <v>2590</v>
      </c>
      <c r="H419" s="75" t="s">
        <v>525</v>
      </c>
      <c r="I419" s="75">
        <v>48</v>
      </c>
      <c r="J419" s="75" t="s">
        <v>2587</v>
      </c>
      <c r="K419" s="75" t="s">
        <v>2588</v>
      </c>
      <c r="L419" s="75" t="s">
        <v>2589</v>
      </c>
      <c r="M419" s="351">
        <v>2</v>
      </c>
      <c r="N419" s="75" t="s">
        <v>648</v>
      </c>
      <c r="O419" s="207">
        <v>9030000</v>
      </c>
      <c r="P419" s="207">
        <v>50</v>
      </c>
      <c r="Q419" s="23">
        <f t="shared" si="6"/>
        <v>451500000</v>
      </c>
      <c r="R419" s="75" t="s">
        <v>653</v>
      </c>
    </row>
    <row r="420" spans="1:18" ht="84" x14ac:dyDescent="0.3">
      <c r="A420" s="75">
        <v>416</v>
      </c>
      <c r="B420" s="75">
        <v>514</v>
      </c>
      <c r="C420" s="79" t="s">
        <v>2584</v>
      </c>
      <c r="D420" s="79" t="s">
        <v>2591</v>
      </c>
      <c r="E420" s="75" t="s">
        <v>2592</v>
      </c>
      <c r="F420" s="75" t="s">
        <v>2595</v>
      </c>
      <c r="G420" s="75" t="s">
        <v>2590</v>
      </c>
      <c r="H420" s="75" t="s">
        <v>525</v>
      </c>
      <c r="I420" s="75">
        <v>48</v>
      </c>
      <c r="J420" s="75" t="s">
        <v>2594</v>
      </c>
      <c r="K420" s="75" t="s">
        <v>2588</v>
      </c>
      <c r="L420" s="75" t="s">
        <v>2589</v>
      </c>
      <c r="M420" s="351">
        <v>2</v>
      </c>
      <c r="N420" s="75" t="s">
        <v>2593</v>
      </c>
      <c r="O420" s="207">
        <v>25515000</v>
      </c>
      <c r="P420" s="207">
        <v>50</v>
      </c>
      <c r="Q420" s="23">
        <f t="shared" si="6"/>
        <v>1275750000</v>
      </c>
      <c r="R420" s="75" t="s">
        <v>653</v>
      </c>
    </row>
    <row r="421" spans="1:18" ht="36" x14ac:dyDescent="0.3">
      <c r="A421" s="75">
        <v>417</v>
      </c>
      <c r="B421" s="75">
        <v>515</v>
      </c>
      <c r="C421" s="79" t="s">
        <v>2584</v>
      </c>
      <c r="D421" s="79" t="s">
        <v>2596</v>
      </c>
      <c r="E421" s="75" t="s">
        <v>2597</v>
      </c>
      <c r="F421" s="75" t="s">
        <v>1775</v>
      </c>
      <c r="G421" s="75" t="s">
        <v>529</v>
      </c>
      <c r="H421" s="75" t="s">
        <v>525</v>
      </c>
      <c r="I421" s="75">
        <v>21</v>
      </c>
      <c r="J421" s="75" t="s">
        <v>2598</v>
      </c>
      <c r="K421" s="75" t="s">
        <v>2599</v>
      </c>
      <c r="L421" s="75" t="s">
        <v>610</v>
      </c>
      <c r="M421" s="351">
        <v>1</v>
      </c>
      <c r="N421" s="75" t="s">
        <v>648</v>
      </c>
      <c r="O421" s="207">
        <v>32829678</v>
      </c>
      <c r="P421" s="23">
        <v>20</v>
      </c>
      <c r="Q421" s="23">
        <f t="shared" si="6"/>
        <v>656593560</v>
      </c>
      <c r="R421" s="75" t="s">
        <v>590</v>
      </c>
    </row>
    <row r="422" spans="1:18" ht="48" x14ac:dyDescent="0.3">
      <c r="A422" s="75">
        <v>418</v>
      </c>
      <c r="B422" s="75">
        <v>516</v>
      </c>
      <c r="C422" s="79" t="s">
        <v>2600</v>
      </c>
      <c r="D422" s="79" t="s">
        <v>2601</v>
      </c>
      <c r="E422" s="75" t="s">
        <v>2602</v>
      </c>
      <c r="F422" s="75" t="s">
        <v>2605</v>
      </c>
      <c r="G422" s="75" t="s">
        <v>2606</v>
      </c>
      <c r="H422" s="75" t="s">
        <v>914</v>
      </c>
      <c r="I422" s="75">
        <v>24</v>
      </c>
      <c r="J422" s="75" t="s">
        <v>2603</v>
      </c>
      <c r="K422" s="75" t="s">
        <v>2604</v>
      </c>
      <c r="L422" s="75" t="s">
        <v>924</v>
      </c>
      <c r="M422" s="351">
        <v>1</v>
      </c>
      <c r="N422" s="75" t="s">
        <v>648</v>
      </c>
      <c r="O422" s="207">
        <v>252300</v>
      </c>
      <c r="P422" s="23">
        <v>50</v>
      </c>
      <c r="Q422" s="23">
        <f t="shared" si="6"/>
        <v>12615000</v>
      </c>
      <c r="R422" s="75" t="s">
        <v>590</v>
      </c>
    </row>
    <row r="423" spans="1:18" ht="36" x14ac:dyDescent="0.3">
      <c r="A423" s="75">
        <v>419</v>
      </c>
      <c r="B423" s="75">
        <v>517</v>
      </c>
      <c r="C423" s="79" t="s">
        <v>2607</v>
      </c>
      <c r="D423" s="79" t="s">
        <v>2608</v>
      </c>
      <c r="E423" s="75" t="s">
        <v>2609</v>
      </c>
      <c r="F423" s="75" t="s">
        <v>2605</v>
      </c>
      <c r="G423" s="75" t="s">
        <v>918</v>
      </c>
      <c r="H423" s="75" t="s">
        <v>914</v>
      </c>
      <c r="I423" s="75">
        <v>36</v>
      </c>
      <c r="J423" s="75" t="s">
        <v>2610</v>
      </c>
      <c r="K423" s="75" t="s">
        <v>1939</v>
      </c>
      <c r="L423" s="75" t="s">
        <v>924</v>
      </c>
      <c r="M423" s="351">
        <v>1</v>
      </c>
      <c r="N423" s="75" t="s">
        <v>648</v>
      </c>
      <c r="O423" s="207">
        <v>320000</v>
      </c>
      <c r="P423" s="23">
        <v>30</v>
      </c>
      <c r="Q423" s="23">
        <f t="shared" si="6"/>
        <v>9600000</v>
      </c>
      <c r="R423" s="75" t="s">
        <v>590</v>
      </c>
    </row>
    <row r="424" spans="1:18" ht="36" x14ac:dyDescent="0.3">
      <c r="A424" s="75">
        <v>420</v>
      </c>
      <c r="B424" s="75">
        <v>519</v>
      </c>
      <c r="C424" s="91" t="s">
        <v>2611</v>
      </c>
      <c r="D424" s="91" t="s">
        <v>2612</v>
      </c>
      <c r="E424" s="75" t="s">
        <v>1296</v>
      </c>
      <c r="F424" s="75" t="s">
        <v>1409</v>
      </c>
      <c r="G424" s="75" t="s">
        <v>503</v>
      </c>
      <c r="H424" s="75" t="s">
        <v>14</v>
      </c>
      <c r="I424" s="75">
        <v>36</v>
      </c>
      <c r="J424" s="75" t="s">
        <v>2613</v>
      </c>
      <c r="K424" s="75" t="s">
        <v>2083</v>
      </c>
      <c r="L424" s="75" t="s">
        <v>18</v>
      </c>
      <c r="M424" s="351">
        <v>3</v>
      </c>
      <c r="N424" s="75" t="s">
        <v>489</v>
      </c>
      <c r="O424" s="204">
        <v>126</v>
      </c>
      <c r="P424" s="204">
        <v>15000</v>
      </c>
      <c r="Q424" s="23">
        <f t="shared" si="6"/>
        <v>1890000</v>
      </c>
      <c r="R424" s="75" t="s">
        <v>633</v>
      </c>
    </row>
    <row r="425" spans="1:18" ht="72" x14ac:dyDescent="0.3">
      <c r="A425" s="75">
        <v>421</v>
      </c>
      <c r="B425" s="75">
        <v>520</v>
      </c>
      <c r="C425" s="79" t="s">
        <v>2614</v>
      </c>
      <c r="D425" s="79" t="s">
        <v>2615</v>
      </c>
      <c r="E425" s="75" t="s">
        <v>2042</v>
      </c>
      <c r="F425" s="75" t="s">
        <v>2618</v>
      </c>
      <c r="G425" s="75" t="s">
        <v>632</v>
      </c>
      <c r="H425" s="75" t="s">
        <v>14</v>
      </c>
      <c r="I425" s="75">
        <v>36</v>
      </c>
      <c r="J425" s="75" t="s">
        <v>2616</v>
      </c>
      <c r="K425" s="75" t="s">
        <v>2617</v>
      </c>
      <c r="L425" s="75" t="s">
        <v>1664</v>
      </c>
      <c r="M425" s="351">
        <v>1</v>
      </c>
      <c r="N425" s="75" t="s">
        <v>489</v>
      </c>
      <c r="O425" s="23">
        <v>1640</v>
      </c>
      <c r="P425" s="23">
        <v>150000</v>
      </c>
      <c r="Q425" s="23">
        <f t="shared" si="6"/>
        <v>246000000</v>
      </c>
      <c r="R425" s="75" t="s">
        <v>691</v>
      </c>
    </row>
    <row r="426" spans="1:18" ht="48" x14ac:dyDescent="0.3">
      <c r="A426" s="75">
        <v>422</v>
      </c>
      <c r="B426" s="75">
        <v>521</v>
      </c>
      <c r="C426" s="79" t="s">
        <v>2619</v>
      </c>
      <c r="D426" s="79" t="s">
        <v>2620</v>
      </c>
      <c r="E426" s="75" t="s">
        <v>2621</v>
      </c>
      <c r="F426" s="75" t="s">
        <v>579</v>
      </c>
      <c r="G426" s="75" t="s">
        <v>2623</v>
      </c>
      <c r="H426" s="75" t="s">
        <v>14</v>
      </c>
      <c r="I426" s="75">
        <v>30</v>
      </c>
      <c r="J426" s="75" t="s">
        <v>2622</v>
      </c>
      <c r="K426" s="75" t="s">
        <v>2576</v>
      </c>
      <c r="L426" s="75" t="s">
        <v>1664</v>
      </c>
      <c r="M426" s="351">
        <v>1</v>
      </c>
      <c r="N426" s="75" t="s">
        <v>489</v>
      </c>
      <c r="O426" s="23">
        <v>2600</v>
      </c>
      <c r="P426" s="23">
        <v>150000</v>
      </c>
      <c r="Q426" s="23">
        <f t="shared" si="6"/>
        <v>390000000</v>
      </c>
      <c r="R426" s="75" t="s">
        <v>691</v>
      </c>
    </row>
    <row r="427" spans="1:18" ht="60" x14ac:dyDescent="0.3">
      <c r="A427" s="75">
        <v>423</v>
      </c>
      <c r="B427" s="75">
        <v>523</v>
      </c>
      <c r="C427" s="91" t="s">
        <v>2624</v>
      </c>
      <c r="D427" s="91" t="s">
        <v>2625</v>
      </c>
      <c r="E427" s="75" t="s">
        <v>2626</v>
      </c>
      <c r="F427" s="75" t="s">
        <v>1507</v>
      </c>
      <c r="G427" s="75" t="s">
        <v>918</v>
      </c>
      <c r="H427" s="75" t="s">
        <v>914</v>
      </c>
      <c r="I427" s="75">
        <v>30</v>
      </c>
      <c r="J427" s="75" t="s">
        <v>2627</v>
      </c>
      <c r="K427" s="75" t="s">
        <v>2628</v>
      </c>
      <c r="L427" s="75" t="s">
        <v>2629</v>
      </c>
      <c r="M427" s="351">
        <v>1</v>
      </c>
      <c r="N427" s="75" t="s">
        <v>648</v>
      </c>
      <c r="O427" s="189">
        <v>67500</v>
      </c>
      <c r="P427" s="189">
        <v>100</v>
      </c>
      <c r="Q427" s="23">
        <f t="shared" si="6"/>
        <v>6750000</v>
      </c>
      <c r="R427" s="75" t="s">
        <v>521</v>
      </c>
    </row>
    <row r="428" spans="1:18" ht="48" x14ac:dyDescent="0.3">
      <c r="A428" s="75">
        <v>424</v>
      </c>
      <c r="B428" s="75">
        <v>525</v>
      </c>
      <c r="C428" s="75" t="s">
        <v>2630</v>
      </c>
      <c r="D428" s="75" t="s">
        <v>2631</v>
      </c>
      <c r="E428" s="75" t="s">
        <v>1531</v>
      </c>
      <c r="F428" s="75" t="s">
        <v>2634</v>
      </c>
      <c r="G428" s="75" t="s">
        <v>632</v>
      </c>
      <c r="H428" s="75" t="s">
        <v>14</v>
      </c>
      <c r="I428" s="75" t="s">
        <v>1037</v>
      </c>
      <c r="J428" s="75" t="s">
        <v>2632</v>
      </c>
      <c r="K428" s="75" t="s">
        <v>2633</v>
      </c>
      <c r="L428" s="75" t="s">
        <v>18</v>
      </c>
      <c r="M428" s="351">
        <v>3</v>
      </c>
      <c r="N428" s="75" t="s">
        <v>15</v>
      </c>
      <c r="O428" s="232">
        <v>2290</v>
      </c>
      <c r="P428" s="193">
        <v>20000</v>
      </c>
      <c r="Q428" s="23">
        <f t="shared" si="6"/>
        <v>45800000</v>
      </c>
      <c r="R428" s="75" t="s">
        <v>1293</v>
      </c>
    </row>
    <row r="429" spans="1:18" ht="72" x14ac:dyDescent="0.3">
      <c r="A429" s="75">
        <v>425</v>
      </c>
      <c r="B429" s="110">
        <v>526</v>
      </c>
      <c r="C429" s="91" t="s">
        <v>2635</v>
      </c>
      <c r="D429" s="75" t="s">
        <v>2636</v>
      </c>
      <c r="E429" s="75" t="s">
        <v>2637</v>
      </c>
      <c r="F429" s="75" t="s">
        <v>2641</v>
      </c>
      <c r="G429" s="75" t="s">
        <v>1567</v>
      </c>
      <c r="H429" s="75" t="s">
        <v>14</v>
      </c>
      <c r="I429" s="75">
        <v>36</v>
      </c>
      <c r="J429" s="75" t="s">
        <v>2639</v>
      </c>
      <c r="K429" s="75" t="s">
        <v>2640</v>
      </c>
      <c r="L429" s="75" t="s">
        <v>41</v>
      </c>
      <c r="M429" s="351">
        <v>1</v>
      </c>
      <c r="N429" s="75" t="s">
        <v>2638</v>
      </c>
      <c r="O429" s="191">
        <v>80696</v>
      </c>
      <c r="P429" s="210">
        <v>150</v>
      </c>
      <c r="Q429" s="23">
        <f t="shared" si="6"/>
        <v>12104400</v>
      </c>
      <c r="R429" s="75" t="s">
        <v>756</v>
      </c>
    </row>
    <row r="430" spans="1:18" ht="108" x14ac:dyDescent="0.3">
      <c r="A430" s="75">
        <v>426</v>
      </c>
      <c r="B430" s="110">
        <v>527</v>
      </c>
      <c r="C430" s="91" t="s">
        <v>2642</v>
      </c>
      <c r="D430" s="75" t="s">
        <v>2643</v>
      </c>
      <c r="E430" s="75" t="s">
        <v>517</v>
      </c>
      <c r="F430" s="75" t="s">
        <v>2646</v>
      </c>
      <c r="G430" s="75" t="s">
        <v>2647</v>
      </c>
      <c r="H430" s="75" t="s">
        <v>14</v>
      </c>
      <c r="I430" s="75">
        <v>36</v>
      </c>
      <c r="J430" s="75" t="s">
        <v>2644</v>
      </c>
      <c r="K430" s="75" t="s">
        <v>2645</v>
      </c>
      <c r="L430" s="75" t="s">
        <v>982</v>
      </c>
      <c r="M430" s="351">
        <v>1</v>
      </c>
      <c r="N430" s="75" t="s">
        <v>489</v>
      </c>
      <c r="O430" s="191">
        <v>11812</v>
      </c>
      <c r="P430" s="210">
        <v>500</v>
      </c>
      <c r="Q430" s="23">
        <f t="shared" si="6"/>
        <v>5906000</v>
      </c>
      <c r="R430" s="75" t="s">
        <v>756</v>
      </c>
    </row>
    <row r="431" spans="1:18" ht="60" x14ac:dyDescent="0.3">
      <c r="A431" s="75">
        <v>427</v>
      </c>
      <c r="B431" s="75">
        <v>529</v>
      </c>
      <c r="C431" s="79" t="s">
        <v>2648</v>
      </c>
      <c r="D431" s="75" t="s">
        <v>2832</v>
      </c>
      <c r="E431" s="75" t="s">
        <v>1028</v>
      </c>
      <c r="F431" s="75" t="s">
        <v>651</v>
      </c>
      <c r="G431" s="75" t="s">
        <v>2835</v>
      </c>
      <c r="H431" s="75" t="s">
        <v>594</v>
      </c>
      <c r="I431" s="81">
        <v>24</v>
      </c>
      <c r="J431" s="75" t="s">
        <v>2833</v>
      </c>
      <c r="K431" s="82" t="s">
        <v>2834</v>
      </c>
      <c r="L431" s="83" t="s">
        <v>2772</v>
      </c>
      <c r="M431" s="351">
        <v>1</v>
      </c>
      <c r="N431" s="75" t="s">
        <v>648</v>
      </c>
      <c r="O431" s="17">
        <v>95000</v>
      </c>
      <c r="P431" s="217">
        <v>1000</v>
      </c>
      <c r="Q431" s="23">
        <f t="shared" si="6"/>
        <v>95000000</v>
      </c>
      <c r="R431" s="75" t="s">
        <v>1988</v>
      </c>
    </row>
    <row r="432" spans="1:18" ht="48" x14ac:dyDescent="0.3">
      <c r="A432" s="75">
        <v>428</v>
      </c>
      <c r="B432" s="75">
        <v>530</v>
      </c>
      <c r="C432" s="79" t="s">
        <v>2648</v>
      </c>
      <c r="D432" s="79" t="s">
        <v>2649</v>
      </c>
      <c r="E432" s="75" t="s">
        <v>1028</v>
      </c>
      <c r="F432" s="75" t="s">
        <v>1118</v>
      </c>
      <c r="G432" s="75" t="s">
        <v>747</v>
      </c>
      <c r="H432" s="75" t="s">
        <v>525</v>
      </c>
      <c r="I432" s="75">
        <v>36</v>
      </c>
      <c r="J432" s="75" t="s">
        <v>2650</v>
      </c>
      <c r="K432" s="75" t="s">
        <v>2537</v>
      </c>
      <c r="L432" s="75" t="s">
        <v>18</v>
      </c>
      <c r="M432" s="351">
        <v>3</v>
      </c>
      <c r="N432" s="75" t="s">
        <v>648</v>
      </c>
      <c r="O432" s="23">
        <v>38900</v>
      </c>
      <c r="P432" s="216">
        <v>3300</v>
      </c>
      <c r="Q432" s="23">
        <f t="shared" si="6"/>
        <v>128370000</v>
      </c>
      <c r="R432" s="75" t="s">
        <v>504</v>
      </c>
    </row>
    <row r="433" spans="1:18" ht="72" x14ac:dyDescent="0.3">
      <c r="A433" s="75">
        <v>429</v>
      </c>
      <c r="B433" s="75">
        <v>531</v>
      </c>
      <c r="C433" s="79" t="s">
        <v>2648</v>
      </c>
      <c r="D433" s="116" t="s">
        <v>2651</v>
      </c>
      <c r="E433" s="75" t="s">
        <v>517</v>
      </c>
      <c r="F433" s="77" t="s">
        <v>2653</v>
      </c>
      <c r="G433" s="77" t="s">
        <v>2654</v>
      </c>
      <c r="H433" s="75" t="s">
        <v>525</v>
      </c>
      <c r="I433" s="77">
        <v>24</v>
      </c>
      <c r="J433" s="77" t="s">
        <v>2652</v>
      </c>
      <c r="K433" s="75" t="s">
        <v>431</v>
      </c>
      <c r="L433" s="75" t="s">
        <v>18</v>
      </c>
      <c r="M433" s="351">
        <v>3</v>
      </c>
      <c r="N433" s="75" t="s">
        <v>648</v>
      </c>
      <c r="O433" s="117">
        <v>19530</v>
      </c>
      <c r="P433" s="216">
        <v>2200</v>
      </c>
      <c r="Q433" s="23">
        <f t="shared" si="6"/>
        <v>42966000</v>
      </c>
      <c r="R433" s="75" t="s">
        <v>433</v>
      </c>
    </row>
    <row r="434" spans="1:18" ht="48" x14ac:dyDescent="0.3">
      <c r="A434" s="75">
        <v>430</v>
      </c>
      <c r="B434" s="75">
        <v>534</v>
      </c>
      <c r="C434" s="91" t="s">
        <v>2655</v>
      </c>
      <c r="D434" s="91" t="s">
        <v>2656</v>
      </c>
      <c r="E434" s="75" t="s">
        <v>2657</v>
      </c>
      <c r="F434" s="75" t="s">
        <v>2660</v>
      </c>
      <c r="G434" s="75" t="s">
        <v>1543</v>
      </c>
      <c r="H434" s="75" t="s">
        <v>14</v>
      </c>
      <c r="I434" s="75">
        <v>36</v>
      </c>
      <c r="J434" s="75" t="s">
        <v>2658</v>
      </c>
      <c r="K434" s="75" t="s">
        <v>2659</v>
      </c>
      <c r="L434" s="75" t="s">
        <v>18</v>
      </c>
      <c r="M434" s="351">
        <v>3</v>
      </c>
      <c r="N434" s="75" t="s">
        <v>489</v>
      </c>
      <c r="O434" s="204">
        <v>178</v>
      </c>
      <c r="P434" s="204">
        <v>100000</v>
      </c>
      <c r="Q434" s="23">
        <f t="shared" si="6"/>
        <v>17800000</v>
      </c>
      <c r="R434" s="75" t="s">
        <v>633</v>
      </c>
    </row>
    <row r="435" spans="1:18" ht="36" x14ac:dyDescent="0.3">
      <c r="A435" s="75">
        <v>431</v>
      </c>
      <c r="B435" s="75">
        <v>535</v>
      </c>
      <c r="C435" s="79" t="s">
        <v>2661</v>
      </c>
      <c r="D435" s="118" t="s">
        <v>2662</v>
      </c>
      <c r="E435" s="75" t="s">
        <v>2663</v>
      </c>
      <c r="F435" s="77" t="s">
        <v>2665</v>
      </c>
      <c r="G435" s="77" t="s">
        <v>639</v>
      </c>
      <c r="H435" s="75" t="s">
        <v>525</v>
      </c>
      <c r="I435" s="77">
        <v>36</v>
      </c>
      <c r="J435" s="77" t="s">
        <v>2664</v>
      </c>
      <c r="K435" s="75" t="s">
        <v>431</v>
      </c>
      <c r="L435" s="75" t="s">
        <v>18</v>
      </c>
      <c r="M435" s="351">
        <v>3</v>
      </c>
      <c r="N435" s="75" t="s">
        <v>412</v>
      </c>
      <c r="O435" s="117">
        <v>586</v>
      </c>
      <c r="P435" s="117">
        <v>10000</v>
      </c>
      <c r="Q435" s="23">
        <f t="shared" si="6"/>
        <v>5860000</v>
      </c>
      <c r="R435" s="75" t="s">
        <v>433</v>
      </c>
    </row>
    <row r="436" spans="1:18" ht="48" x14ac:dyDescent="0.3">
      <c r="A436" s="75">
        <v>432</v>
      </c>
      <c r="B436" s="75">
        <v>536</v>
      </c>
      <c r="C436" s="79" t="s">
        <v>2666</v>
      </c>
      <c r="D436" s="79" t="s">
        <v>2667</v>
      </c>
      <c r="E436" s="79" t="s">
        <v>2668</v>
      </c>
      <c r="F436" s="75" t="s">
        <v>2671</v>
      </c>
      <c r="G436" s="75" t="s">
        <v>632</v>
      </c>
      <c r="H436" s="75" t="s">
        <v>14</v>
      </c>
      <c r="I436" s="139">
        <v>36</v>
      </c>
      <c r="J436" s="102" t="s">
        <v>2669</v>
      </c>
      <c r="K436" s="77" t="s">
        <v>2670</v>
      </c>
      <c r="L436" s="75" t="s">
        <v>18</v>
      </c>
      <c r="M436" s="351">
        <v>3</v>
      </c>
      <c r="N436" s="75" t="s">
        <v>489</v>
      </c>
      <c r="O436" s="192">
        <v>675</v>
      </c>
      <c r="P436" s="192">
        <v>400000</v>
      </c>
      <c r="Q436" s="23">
        <f t="shared" si="6"/>
        <v>270000000</v>
      </c>
      <c r="R436" s="75" t="s">
        <v>416</v>
      </c>
    </row>
    <row r="437" spans="1:18" ht="60" x14ac:dyDescent="0.3">
      <c r="A437" s="75">
        <v>433</v>
      </c>
      <c r="B437" s="75">
        <v>537</v>
      </c>
      <c r="C437" s="91" t="s">
        <v>2672</v>
      </c>
      <c r="D437" s="91" t="s">
        <v>2673</v>
      </c>
      <c r="E437" s="75" t="s">
        <v>2674</v>
      </c>
      <c r="F437" s="75" t="s">
        <v>2677</v>
      </c>
      <c r="G437" s="75" t="s">
        <v>529</v>
      </c>
      <c r="H437" s="75" t="s">
        <v>525</v>
      </c>
      <c r="I437" s="75">
        <v>36</v>
      </c>
      <c r="J437" s="75" t="s">
        <v>2675</v>
      </c>
      <c r="K437" s="75" t="s">
        <v>2676</v>
      </c>
      <c r="L437" s="75" t="s">
        <v>458</v>
      </c>
      <c r="M437" s="351">
        <v>1</v>
      </c>
      <c r="N437" s="75" t="s">
        <v>412</v>
      </c>
      <c r="O437" s="204">
        <v>17500</v>
      </c>
      <c r="P437" s="204">
        <v>5000</v>
      </c>
      <c r="Q437" s="23">
        <f t="shared" si="6"/>
        <v>87500000</v>
      </c>
      <c r="R437" s="75" t="s">
        <v>633</v>
      </c>
    </row>
    <row r="438" spans="1:18" ht="36" x14ac:dyDescent="0.3">
      <c r="A438" s="75">
        <v>434</v>
      </c>
      <c r="B438" s="75">
        <v>538</v>
      </c>
      <c r="C438" s="79" t="s">
        <v>2678</v>
      </c>
      <c r="D438" s="91" t="s">
        <v>2679</v>
      </c>
      <c r="E438" s="75" t="s">
        <v>2680</v>
      </c>
      <c r="F438" s="75" t="s">
        <v>2682</v>
      </c>
      <c r="G438" s="75" t="s">
        <v>529</v>
      </c>
      <c r="H438" s="75" t="s">
        <v>525</v>
      </c>
      <c r="I438" s="75">
        <v>24</v>
      </c>
      <c r="J438" s="75" t="s">
        <v>2681</v>
      </c>
      <c r="K438" s="75" t="s">
        <v>746</v>
      </c>
      <c r="L438" s="75" t="s">
        <v>18</v>
      </c>
      <c r="M438" s="351">
        <v>3</v>
      </c>
      <c r="N438" s="75" t="s">
        <v>412</v>
      </c>
      <c r="O438" s="117">
        <v>473</v>
      </c>
      <c r="P438" s="23">
        <v>10000</v>
      </c>
      <c r="Q438" s="23">
        <f t="shared" si="6"/>
        <v>4730000</v>
      </c>
      <c r="R438" s="75" t="s">
        <v>748</v>
      </c>
    </row>
    <row r="439" spans="1:18" ht="60" x14ac:dyDescent="0.3">
      <c r="A439" s="75">
        <v>435</v>
      </c>
      <c r="B439" s="75">
        <v>539</v>
      </c>
      <c r="C439" s="91" t="s">
        <v>2683</v>
      </c>
      <c r="D439" s="91" t="s">
        <v>2684</v>
      </c>
      <c r="E439" s="75" t="s">
        <v>2685</v>
      </c>
      <c r="F439" s="75" t="s">
        <v>1202</v>
      </c>
      <c r="G439" s="75" t="s">
        <v>529</v>
      </c>
      <c r="H439" s="75" t="s">
        <v>525</v>
      </c>
      <c r="I439" s="75">
        <v>24</v>
      </c>
      <c r="J439" s="75" t="s">
        <v>2686</v>
      </c>
      <c r="K439" s="75" t="s">
        <v>1422</v>
      </c>
      <c r="L439" s="75" t="s">
        <v>18</v>
      </c>
      <c r="M439" s="351">
        <v>3</v>
      </c>
      <c r="N439" s="75" t="s">
        <v>412</v>
      </c>
      <c r="O439" s="208">
        <v>494</v>
      </c>
      <c r="P439" s="204">
        <v>5000</v>
      </c>
      <c r="Q439" s="23">
        <f t="shared" si="6"/>
        <v>2470000</v>
      </c>
      <c r="R439" s="75" t="s">
        <v>633</v>
      </c>
    </row>
    <row r="440" spans="1:18" ht="36" x14ac:dyDescent="0.3">
      <c r="A440" s="75">
        <v>436</v>
      </c>
      <c r="B440" s="85">
        <v>541</v>
      </c>
      <c r="C440" s="80" t="s">
        <v>2687</v>
      </c>
      <c r="D440" s="80" t="s">
        <v>2688</v>
      </c>
      <c r="E440" s="80" t="s">
        <v>2689</v>
      </c>
      <c r="F440" s="80" t="s">
        <v>2692</v>
      </c>
      <c r="G440" s="80" t="s">
        <v>1567</v>
      </c>
      <c r="H440" s="80" t="s">
        <v>14</v>
      </c>
      <c r="I440" s="80" t="s">
        <v>493</v>
      </c>
      <c r="J440" s="80" t="s">
        <v>2690</v>
      </c>
      <c r="K440" s="80" t="s">
        <v>2691</v>
      </c>
      <c r="L440" s="80" t="s">
        <v>865</v>
      </c>
      <c r="M440" s="351">
        <v>1</v>
      </c>
      <c r="N440" s="80" t="s">
        <v>412</v>
      </c>
      <c r="O440" s="219">
        <v>36800</v>
      </c>
      <c r="P440" s="219">
        <v>1000</v>
      </c>
      <c r="Q440" s="23">
        <f t="shared" si="6"/>
        <v>36800000</v>
      </c>
      <c r="R440" s="75" t="s">
        <v>2693</v>
      </c>
    </row>
    <row r="441" spans="1:18" ht="48" x14ac:dyDescent="0.3">
      <c r="A441" s="75">
        <v>437</v>
      </c>
      <c r="B441" s="75">
        <v>542</v>
      </c>
      <c r="C441" s="79" t="s">
        <v>2694</v>
      </c>
      <c r="D441" s="79" t="s">
        <v>2695</v>
      </c>
      <c r="E441" s="75" t="s">
        <v>2696</v>
      </c>
      <c r="F441" s="75" t="s">
        <v>1167</v>
      </c>
      <c r="G441" s="75" t="s">
        <v>698</v>
      </c>
      <c r="H441" s="75" t="s">
        <v>14</v>
      </c>
      <c r="I441" s="75">
        <v>24</v>
      </c>
      <c r="J441" s="75" t="s">
        <v>2697</v>
      </c>
      <c r="K441" s="75" t="s">
        <v>2698</v>
      </c>
      <c r="L441" s="75" t="s">
        <v>2699</v>
      </c>
      <c r="M441" s="351">
        <v>2</v>
      </c>
      <c r="N441" s="75" t="s">
        <v>489</v>
      </c>
      <c r="O441" s="207">
        <v>1800</v>
      </c>
      <c r="P441" s="23">
        <v>10000</v>
      </c>
      <c r="Q441" s="23">
        <f t="shared" si="6"/>
        <v>18000000</v>
      </c>
      <c r="R441" s="75" t="s">
        <v>2013</v>
      </c>
    </row>
    <row r="442" spans="1:18" ht="36" x14ac:dyDescent="0.3">
      <c r="A442" s="75">
        <v>438</v>
      </c>
      <c r="B442" s="75">
        <v>543</v>
      </c>
      <c r="C442" s="79" t="s">
        <v>2700</v>
      </c>
      <c r="D442" s="118" t="s">
        <v>2701</v>
      </c>
      <c r="E442" s="75" t="s">
        <v>1800</v>
      </c>
      <c r="F442" s="77" t="s">
        <v>2703</v>
      </c>
      <c r="G442" s="77" t="s">
        <v>639</v>
      </c>
      <c r="H442" s="75" t="s">
        <v>525</v>
      </c>
      <c r="I442" s="77">
        <v>36</v>
      </c>
      <c r="J442" s="77" t="s">
        <v>2702</v>
      </c>
      <c r="K442" s="75" t="s">
        <v>431</v>
      </c>
      <c r="L442" s="75" t="s">
        <v>18</v>
      </c>
      <c r="M442" s="351">
        <v>3</v>
      </c>
      <c r="N442" s="75" t="s">
        <v>412</v>
      </c>
      <c r="O442" s="117">
        <v>3360</v>
      </c>
      <c r="P442" s="117">
        <v>1000</v>
      </c>
      <c r="Q442" s="23">
        <f t="shared" si="6"/>
        <v>3360000</v>
      </c>
      <c r="R442" s="75" t="s">
        <v>433</v>
      </c>
    </row>
    <row r="443" spans="1:18" ht="36" x14ac:dyDescent="0.3">
      <c r="A443" s="75">
        <v>439</v>
      </c>
      <c r="B443" s="75">
        <v>544</v>
      </c>
      <c r="C443" s="79" t="s">
        <v>2704</v>
      </c>
      <c r="D443" s="118" t="s">
        <v>2705</v>
      </c>
      <c r="E443" s="75" t="s">
        <v>1200</v>
      </c>
      <c r="F443" s="77" t="s">
        <v>2707</v>
      </c>
      <c r="G443" s="77" t="s">
        <v>639</v>
      </c>
      <c r="H443" s="75" t="s">
        <v>525</v>
      </c>
      <c r="I443" s="77">
        <v>36</v>
      </c>
      <c r="J443" s="77" t="s">
        <v>2706</v>
      </c>
      <c r="K443" s="75" t="s">
        <v>431</v>
      </c>
      <c r="L443" s="75" t="s">
        <v>18</v>
      </c>
      <c r="M443" s="351">
        <v>3</v>
      </c>
      <c r="N443" s="75" t="s">
        <v>412</v>
      </c>
      <c r="O443" s="117">
        <v>1617</v>
      </c>
      <c r="P443" s="117">
        <v>10000</v>
      </c>
      <c r="Q443" s="23">
        <f t="shared" si="6"/>
        <v>16170000</v>
      </c>
      <c r="R443" s="75" t="s">
        <v>433</v>
      </c>
    </row>
    <row r="444" spans="1:18" ht="84" x14ac:dyDescent="0.3">
      <c r="A444" s="75">
        <v>440</v>
      </c>
      <c r="B444" s="75">
        <v>545</v>
      </c>
      <c r="C444" s="79" t="s">
        <v>2708</v>
      </c>
      <c r="D444" s="118" t="s">
        <v>2709</v>
      </c>
      <c r="E444" s="75" t="s">
        <v>1248</v>
      </c>
      <c r="F444" s="77" t="s">
        <v>2711</v>
      </c>
      <c r="G444" s="77" t="s">
        <v>639</v>
      </c>
      <c r="H444" s="75" t="s">
        <v>525</v>
      </c>
      <c r="I444" s="77">
        <v>24</v>
      </c>
      <c r="J444" s="77" t="s">
        <v>2710</v>
      </c>
      <c r="K444" s="75" t="s">
        <v>431</v>
      </c>
      <c r="L444" s="75" t="s">
        <v>18</v>
      </c>
      <c r="M444" s="351">
        <v>3</v>
      </c>
      <c r="N444" s="75" t="s">
        <v>412</v>
      </c>
      <c r="O444" s="117">
        <v>1218</v>
      </c>
      <c r="P444" s="117">
        <v>5000</v>
      </c>
      <c r="Q444" s="23">
        <f t="shared" si="6"/>
        <v>6090000</v>
      </c>
      <c r="R444" s="75" t="s">
        <v>433</v>
      </c>
    </row>
    <row r="445" spans="1:18" ht="24" x14ac:dyDescent="0.3">
      <c r="A445" s="75">
        <v>441</v>
      </c>
      <c r="B445" s="75">
        <v>546</v>
      </c>
      <c r="C445" s="79" t="s">
        <v>2712</v>
      </c>
      <c r="D445" s="93" t="s">
        <v>2713</v>
      </c>
      <c r="E445" s="79" t="s">
        <v>499</v>
      </c>
      <c r="F445" s="75" t="s">
        <v>520</v>
      </c>
      <c r="G445" s="75" t="s">
        <v>503</v>
      </c>
      <c r="H445" s="75" t="s">
        <v>14</v>
      </c>
      <c r="I445" s="139">
        <v>36</v>
      </c>
      <c r="J445" s="92" t="s">
        <v>2714</v>
      </c>
      <c r="K445" s="75" t="s">
        <v>2715</v>
      </c>
      <c r="L445" s="75" t="s">
        <v>18</v>
      </c>
      <c r="M445" s="351">
        <v>3</v>
      </c>
      <c r="N445" s="75" t="s">
        <v>489</v>
      </c>
      <c r="O445" s="192">
        <v>2300</v>
      </c>
      <c r="P445" s="192">
        <v>1000</v>
      </c>
      <c r="Q445" s="23">
        <f t="shared" si="6"/>
        <v>2300000</v>
      </c>
      <c r="R445" s="75" t="s">
        <v>416</v>
      </c>
    </row>
    <row r="446" spans="1:18" ht="156" x14ac:dyDescent="0.3">
      <c r="A446" s="75">
        <v>442</v>
      </c>
      <c r="B446" s="85">
        <v>548</v>
      </c>
      <c r="C446" s="75" t="s">
        <v>2716</v>
      </c>
      <c r="D446" s="75" t="s">
        <v>2717</v>
      </c>
      <c r="E446" s="75" t="s">
        <v>2718</v>
      </c>
      <c r="F446" s="75" t="s">
        <v>2723</v>
      </c>
      <c r="G446" s="75" t="s">
        <v>2724</v>
      </c>
      <c r="H446" s="80" t="s">
        <v>2719</v>
      </c>
      <c r="I446" s="80" t="s">
        <v>998</v>
      </c>
      <c r="J446" s="75" t="s">
        <v>2720</v>
      </c>
      <c r="K446" s="86" t="s">
        <v>2721</v>
      </c>
      <c r="L446" s="86" t="s">
        <v>2722</v>
      </c>
      <c r="M446" s="351">
        <v>1</v>
      </c>
      <c r="N446" s="80" t="s">
        <v>648</v>
      </c>
      <c r="O446" s="219">
        <v>4000000</v>
      </c>
      <c r="P446" s="219">
        <v>50</v>
      </c>
      <c r="Q446" s="23">
        <f t="shared" si="6"/>
        <v>200000000</v>
      </c>
      <c r="R446" s="75" t="s">
        <v>2693</v>
      </c>
    </row>
    <row r="447" spans="1:18" ht="168" x14ac:dyDescent="0.3">
      <c r="A447" s="75">
        <v>443</v>
      </c>
      <c r="B447" s="75">
        <v>549</v>
      </c>
      <c r="C447" s="79" t="s">
        <v>2725</v>
      </c>
      <c r="D447" s="79" t="s">
        <v>2726</v>
      </c>
      <c r="E447" s="75" t="s">
        <v>2727</v>
      </c>
      <c r="F447" s="75" t="s">
        <v>2732</v>
      </c>
      <c r="G447" s="75" t="s">
        <v>2733</v>
      </c>
      <c r="H447" s="75" t="s">
        <v>2728</v>
      </c>
      <c r="I447" s="75">
        <v>36</v>
      </c>
      <c r="J447" s="75" t="s">
        <v>2729</v>
      </c>
      <c r="K447" s="75" t="s">
        <v>2730</v>
      </c>
      <c r="L447" s="75" t="s">
        <v>2731</v>
      </c>
      <c r="M447" s="351">
        <v>2</v>
      </c>
      <c r="N447" s="75" t="s">
        <v>648</v>
      </c>
      <c r="O447" s="207">
        <v>1605000</v>
      </c>
      <c r="P447" s="23">
        <v>200</v>
      </c>
      <c r="Q447" s="23">
        <f t="shared" si="6"/>
        <v>321000000</v>
      </c>
      <c r="R447" s="75" t="s">
        <v>672</v>
      </c>
    </row>
    <row r="448" spans="1:18" ht="108" x14ac:dyDescent="0.3">
      <c r="A448" s="75">
        <v>444</v>
      </c>
      <c r="B448" s="75">
        <v>550</v>
      </c>
      <c r="C448" s="91" t="s">
        <v>2734</v>
      </c>
      <c r="D448" s="91" t="s">
        <v>2735</v>
      </c>
      <c r="E448" s="75" t="s">
        <v>2736</v>
      </c>
      <c r="F448" s="75" t="s">
        <v>2739</v>
      </c>
      <c r="G448" s="75" t="s">
        <v>2740</v>
      </c>
      <c r="H448" s="75" t="s">
        <v>594</v>
      </c>
      <c r="I448" s="75">
        <v>30</v>
      </c>
      <c r="J448" s="75" t="s">
        <v>2737</v>
      </c>
      <c r="K448" s="75" t="s">
        <v>2738</v>
      </c>
      <c r="L448" s="75" t="s">
        <v>368</v>
      </c>
      <c r="M448" s="351">
        <v>1</v>
      </c>
      <c r="N448" s="75" t="s">
        <v>648</v>
      </c>
      <c r="O448" s="189">
        <v>3404000</v>
      </c>
      <c r="P448" s="189">
        <v>200</v>
      </c>
      <c r="Q448" s="23">
        <f t="shared" si="6"/>
        <v>680800000</v>
      </c>
      <c r="R448" s="75" t="s">
        <v>521</v>
      </c>
    </row>
    <row r="449" spans="1:18" ht="108" x14ac:dyDescent="0.3">
      <c r="A449" s="75">
        <v>445</v>
      </c>
      <c r="B449" s="75">
        <v>551</v>
      </c>
      <c r="C449" s="91" t="s">
        <v>2734</v>
      </c>
      <c r="D449" s="91" t="s">
        <v>2735</v>
      </c>
      <c r="E449" s="75" t="s">
        <v>2736</v>
      </c>
      <c r="F449" s="75" t="s">
        <v>2739</v>
      </c>
      <c r="G449" s="75" t="s">
        <v>2740</v>
      </c>
      <c r="H449" s="75" t="s">
        <v>594</v>
      </c>
      <c r="I449" s="75">
        <v>30</v>
      </c>
      <c r="J449" s="75" t="s">
        <v>2741</v>
      </c>
      <c r="K449" s="75" t="s">
        <v>2738</v>
      </c>
      <c r="L449" s="75" t="s">
        <v>368</v>
      </c>
      <c r="M449" s="351">
        <v>1</v>
      </c>
      <c r="N449" s="75" t="s">
        <v>648</v>
      </c>
      <c r="O449" s="189">
        <v>3404000</v>
      </c>
      <c r="P449" s="189">
        <v>100</v>
      </c>
      <c r="Q449" s="23">
        <f t="shared" si="6"/>
        <v>340400000</v>
      </c>
      <c r="R449" s="75" t="s">
        <v>521</v>
      </c>
    </row>
    <row r="450" spans="1:18" x14ac:dyDescent="0.3">
      <c r="A450" s="70"/>
      <c r="B450" s="356"/>
      <c r="C450" s="356"/>
      <c r="D450" s="356"/>
      <c r="E450" s="356"/>
      <c r="F450" s="356"/>
      <c r="G450" s="356"/>
      <c r="H450" s="357"/>
      <c r="I450" s="70"/>
      <c r="J450" s="70"/>
      <c r="K450" s="356"/>
      <c r="L450" s="356"/>
      <c r="N450" s="356"/>
      <c r="O450" s="359"/>
      <c r="P450" s="359"/>
      <c r="Q450" s="360"/>
      <c r="R450" s="356"/>
    </row>
    <row r="451" spans="1:18" x14ac:dyDescent="0.3">
      <c r="A451" s="70"/>
      <c r="B451" s="356"/>
      <c r="C451" s="361"/>
      <c r="D451" s="356"/>
      <c r="E451" s="356"/>
      <c r="F451" s="356"/>
      <c r="G451" s="356"/>
      <c r="H451" s="357"/>
      <c r="I451" s="70"/>
      <c r="J451" s="70"/>
      <c r="K451" s="356"/>
      <c r="L451" s="356"/>
      <c r="N451" s="356"/>
      <c r="O451" s="359"/>
      <c r="P451" s="359"/>
      <c r="Q451" s="360"/>
      <c r="R451" s="356"/>
    </row>
    <row r="452" spans="1:18" x14ac:dyDescent="0.3">
      <c r="A452" s="70"/>
      <c r="B452" s="356"/>
      <c r="C452" s="356"/>
      <c r="D452" s="356"/>
      <c r="E452" s="356"/>
      <c r="F452" s="356"/>
      <c r="G452" s="356"/>
      <c r="H452" s="357"/>
      <c r="I452" s="70"/>
      <c r="J452" s="70"/>
      <c r="K452" s="356"/>
      <c r="L452" s="356"/>
      <c r="N452" s="356"/>
      <c r="O452" s="359"/>
      <c r="P452" s="359"/>
      <c r="Q452" s="359"/>
      <c r="R452" s="356"/>
    </row>
  </sheetData>
  <autoFilter ref="A4:R451" xr:uid="{00000000-0009-0000-0000-000000000000}"/>
  <sortState xmlns:xlrd2="http://schemas.microsoft.com/office/spreadsheetml/2017/richdata2" ref="A4:R448">
    <sortCondition ref="B4:B448"/>
  </sortState>
  <mergeCells count="3">
    <mergeCell ref="A1:R1"/>
    <mergeCell ref="A3:R3"/>
    <mergeCell ref="A2:R2"/>
  </mergeCells>
  <conditionalFormatting sqref="D140">
    <cfRule type="expression" dxfId="46" priority="1" stopIfTrue="1">
      <formula>#REF!="Codupha"</formula>
    </cfRule>
    <cfRule type="expression" dxfId="45" priority="2" stopIfTrue="1">
      <formula>#REF!="BIVID"</formula>
    </cfRule>
  </conditionalFormatting>
  <dataValidations count="1">
    <dataValidation type="whole" allowBlank="1" showInputMessage="1" showErrorMessage="1" errorTitle="Chú ý:" error="Nhập đúng số tháng: VD 24 hoặc 30, ...." prompt="Nhập hạn dùng của thuốc là số tháng: VD thuốc có hạn dùng là 2 năm thì nhập dữ liệu vào là: 24" sqref="I174" xr:uid="{00000000-0002-0000-0000-000000000000}">
      <formula1>9</formula1>
      <formula2>100</formula2>
    </dataValidation>
  </dataValidations>
  <pageMargins left="0" right="0" top="0.5" bottom="0.5" header="0.3" footer="0.3"/>
  <pageSetup paperSize="9" orientation="landscape" verticalDpi="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0"/>
  <sheetViews>
    <sheetView zoomScaleNormal="100" workbookViewId="0">
      <selection activeCell="G4" sqref="G4"/>
    </sheetView>
  </sheetViews>
  <sheetFormatPr defaultRowHeight="18.75" x14ac:dyDescent="0.3"/>
  <cols>
    <col min="1" max="1" width="3.109375" customWidth="1"/>
    <col min="2" max="2" width="4.88671875" style="254" customWidth="1"/>
    <col min="4" max="4" width="7" customWidth="1"/>
    <col min="5" max="5" width="6.77734375" customWidth="1"/>
    <col min="6" max="6" width="6.33203125" customWidth="1"/>
    <col min="7" max="7" width="6.21875" customWidth="1"/>
    <col min="8" max="8" width="5" customWidth="1"/>
    <col min="9" max="9" width="4.88671875" customWidth="1"/>
    <col min="10" max="10" width="6" customWidth="1"/>
    <col min="11" max="11" width="7.33203125" customWidth="1"/>
    <col min="12" max="12" width="5.6640625" customWidth="1"/>
    <col min="13" max="13" width="4.109375" customWidth="1"/>
    <col min="14" max="14" width="4.88671875" customWidth="1"/>
    <col min="15" max="15" width="9.109375" customWidth="1"/>
    <col min="16" max="16" width="7.44140625" customWidth="1"/>
    <col min="17" max="17" width="10.88671875" customWidth="1"/>
    <col min="18" max="18" width="5.77734375" customWidth="1"/>
  </cols>
  <sheetData>
    <row r="1" spans="1:18" x14ac:dyDescent="0.3">
      <c r="A1" s="341" t="s">
        <v>2836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</row>
    <row r="2" spans="1:18" ht="31.5" x14ac:dyDescent="0.3">
      <c r="A2" s="149" t="s">
        <v>2837</v>
      </c>
      <c r="B2" s="149" t="s">
        <v>2838</v>
      </c>
      <c r="C2" s="149" t="s">
        <v>2</v>
      </c>
      <c r="D2" s="149" t="s">
        <v>2839</v>
      </c>
      <c r="E2" s="150" t="s">
        <v>3</v>
      </c>
      <c r="F2" s="151" t="s">
        <v>313</v>
      </c>
      <c r="G2" s="149" t="s">
        <v>485</v>
      </c>
      <c r="H2" s="149" t="s">
        <v>5</v>
      </c>
      <c r="I2" s="152" t="s">
        <v>3575</v>
      </c>
      <c r="J2" s="152" t="s">
        <v>7</v>
      </c>
      <c r="K2" s="152" t="s">
        <v>8</v>
      </c>
      <c r="L2" s="152" t="s">
        <v>9</v>
      </c>
      <c r="M2" s="152" t="s">
        <v>3556</v>
      </c>
      <c r="N2" s="151" t="s">
        <v>6</v>
      </c>
      <c r="O2" s="153" t="s">
        <v>3557</v>
      </c>
      <c r="P2" s="153" t="s">
        <v>3558</v>
      </c>
      <c r="Q2" s="154" t="s">
        <v>315</v>
      </c>
      <c r="R2" s="149" t="s">
        <v>10</v>
      </c>
    </row>
    <row r="3" spans="1:18" ht="60" x14ac:dyDescent="0.3">
      <c r="A3" s="155">
        <v>446</v>
      </c>
      <c r="B3" s="155">
        <v>1</v>
      </c>
      <c r="C3" s="156" t="s">
        <v>515</v>
      </c>
      <c r="D3" s="155" t="s">
        <v>2841</v>
      </c>
      <c r="E3" s="156" t="s">
        <v>2842</v>
      </c>
      <c r="F3" s="155" t="s">
        <v>1211</v>
      </c>
      <c r="G3" s="155" t="s">
        <v>2845</v>
      </c>
      <c r="H3" s="155" t="s">
        <v>2843</v>
      </c>
      <c r="I3" s="155">
        <v>60</v>
      </c>
      <c r="J3" s="155" t="s">
        <v>2844</v>
      </c>
      <c r="K3" s="155" t="s">
        <v>2389</v>
      </c>
      <c r="L3" s="155" t="s">
        <v>41</v>
      </c>
      <c r="M3" s="155" t="s">
        <v>3559</v>
      </c>
      <c r="N3" s="155" t="s">
        <v>412</v>
      </c>
      <c r="O3" s="157">
        <v>14368</v>
      </c>
      <c r="P3" s="157">
        <v>15000</v>
      </c>
      <c r="Q3" s="157">
        <f t="shared" ref="Q3:Q34" si="0">P3*O3</f>
        <v>215520000</v>
      </c>
      <c r="R3" s="155" t="s">
        <v>521</v>
      </c>
    </row>
    <row r="4" spans="1:18" ht="253.5" x14ac:dyDescent="0.3">
      <c r="A4" s="158">
        <v>447</v>
      </c>
      <c r="B4" s="161">
        <v>2</v>
      </c>
      <c r="C4" s="166" t="s">
        <v>2846</v>
      </c>
      <c r="D4" s="158" t="s">
        <v>2847</v>
      </c>
      <c r="E4" s="158" t="s">
        <v>2848</v>
      </c>
      <c r="F4" s="158" t="s">
        <v>1909</v>
      </c>
      <c r="G4" s="158" t="s">
        <v>612</v>
      </c>
      <c r="H4" s="158" t="s">
        <v>594</v>
      </c>
      <c r="I4" s="158">
        <v>36</v>
      </c>
      <c r="J4" s="167" t="s">
        <v>2849</v>
      </c>
      <c r="K4" s="158" t="s">
        <v>609</v>
      </c>
      <c r="L4" s="158" t="s">
        <v>458</v>
      </c>
      <c r="M4" s="158" t="s">
        <v>3559</v>
      </c>
      <c r="N4" s="158" t="s">
        <v>46</v>
      </c>
      <c r="O4" s="168">
        <v>101895</v>
      </c>
      <c r="P4" s="160">
        <v>500</v>
      </c>
      <c r="Q4" s="160">
        <f t="shared" si="0"/>
        <v>50947500</v>
      </c>
      <c r="R4" s="158" t="s">
        <v>604</v>
      </c>
    </row>
    <row r="5" spans="1:18" ht="253.5" x14ac:dyDescent="0.3">
      <c r="A5" s="158">
        <v>448</v>
      </c>
      <c r="B5" s="161">
        <v>3</v>
      </c>
      <c r="C5" s="166" t="s">
        <v>2846</v>
      </c>
      <c r="D5" s="158" t="s">
        <v>2850</v>
      </c>
      <c r="E5" s="158" t="s">
        <v>2848</v>
      </c>
      <c r="F5" s="158" t="s">
        <v>1909</v>
      </c>
      <c r="G5" s="158" t="s">
        <v>612</v>
      </c>
      <c r="H5" s="158" t="s">
        <v>594</v>
      </c>
      <c r="I5" s="158">
        <v>36</v>
      </c>
      <c r="J5" s="167" t="s">
        <v>2849</v>
      </c>
      <c r="K5" s="158" t="s">
        <v>609</v>
      </c>
      <c r="L5" s="158" t="s">
        <v>458</v>
      </c>
      <c r="M5" s="158" t="s">
        <v>3559</v>
      </c>
      <c r="N5" s="158" t="s">
        <v>46</v>
      </c>
      <c r="O5" s="168">
        <v>154035</v>
      </c>
      <c r="P5" s="160">
        <v>1500</v>
      </c>
      <c r="Q5" s="160">
        <f t="shared" si="0"/>
        <v>231052500</v>
      </c>
      <c r="R5" s="158" t="s">
        <v>604</v>
      </c>
    </row>
    <row r="6" spans="1:18" ht="253.5" x14ac:dyDescent="0.3">
      <c r="A6" s="158">
        <v>449</v>
      </c>
      <c r="B6" s="161">
        <v>4</v>
      </c>
      <c r="C6" s="166" t="s">
        <v>2846</v>
      </c>
      <c r="D6" s="158" t="s">
        <v>2851</v>
      </c>
      <c r="E6" s="158" t="s">
        <v>2852</v>
      </c>
      <c r="F6" s="158" t="s">
        <v>1909</v>
      </c>
      <c r="G6" s="158" t="s">
        <v>612</v>
      </c>
      <c r="H6" s="158" t="s">
        <v>594</v>
      </c>
      <c r="I6" s="158">
        <v>24</v>
      </c>
      <c r="J6" s="167" t="s">
        <v>2853</v>
      </c>
      <c r="K6" s="158" t="s">
        <v>609</v>
      </c>
      <c r="L6" s="158" t="s">
        <v>458</v>
      </c>
      <c r="M6" s="158" t="s">
        <v>3559</v>
      </c>
      <c r="N6" s="158" t="s">
        <v>46</v>
      </c>
      <c r="O6" s="168">
        <v>67725</v>
      </c>
      <c r="P6" s="160">
        <v>2000</v>
      </c>
      <c r="Q6" s="160">
        <f t="shared" si="0"/>
        <v>135450000</v>
      </c>
      <c r="R6" s="158" t="s">
        <v>604</v>
      </c>
    </row>
    <row r="7" spans="1:18" ht="384" x14ac:dyDescent="0.3">
      <c r="A7" s="158">
        <v>450</v>
      </c>
      <c r="B7" s="158">
        <v>5</v>
      </c>
      <c r="C7" s="159" t="s">
        <v>2854</v>
      </c>
      <c r="D7" s="158" t="s">
        <v>2855</v>
      </c>
      <c r="E7" s="159" t="s">
        <v>2856</v>
      </c>
      <c r="F7" s="158" t="s">
        <v>2858</v>
      </c>
      <c r="G7" s="158" t="s">
        <v>589</v>
      </c>
      <c r="H7" s="158" t="s">
        <v>2756</v>
      </c>
      <c r="I7" s="158">
        <v>36</v>
      </c>
      <c r="J7" s="158" t="s">
        <v>2857</v>
      </c>
      <c r="K7" s="158" t="s">
        <v>2859</v>
      </c>
      <c r="L7" s="158" t="s">
        <v>2860</v>
      </c>
      <c r="M7" s="158" t="s">
        <v>3559</v>
      </c>
      <c r="N7" s="158" t="s">
        <v>455</v>
      </c>
      <c r="O7" s="160">
        <v>186736</v>
      </c>
      <c r="P7" s="160">
        <v>1500</v>
      </c>
      <c r="Q7" s="160">
        <f t="shared" si="0"/>
        <v>280104000</v>
      </c>
      <c r="R7" s="158" t="s">
        <v>521</v>
      </c>
    </row>
    <row r="8" spans="1:18" ht="60" x14ac:dyDescent="0.3">
      <c r="A8" s="158">
        <v>451</v>
      </c>
      <c r="B8" s="161">
        <v>8</v>
      </c>
      <c r="C8" s="162" t="s">
        <v>2861</v>
      </c>
      <c r="D8" s="158" t="s">
        <v>2862</v>
      </c>
      <c r="E8" s="158" t="s">
        <v>2863</v>
      </c>
      <c r="F8" s="158" t="s">
        <v>2865</v>
      </c>
      <c r="G8" s="158" t="s">
        <v>529</v>
      </c>
      <c r="H8" s="158" t="s">
        <v>525</v>
      </c>
      <c r="I8" s="158">
        <v>24</v>
      </c>
      <c r="J8" s="158" t="s">
        <v>2864</v>
      </c>
      <c r="K8" s="158" t="s">
        <v>2866</v>
      </c>
      <c r="L8" s="158" t="s">
        <v>458</v>
      </c>
      <c r="M8" s="158" t="s">
        <v>3559</v>
      </c>
      <c r="N8" s="158" t="s">
        <v>1275</v>
      </c>
      <c r="O8" s="171">
        <v>11513216</v>
      </c>
      <c r="P8" s="160">
        <v>50</v>
      </c>
      <c r="Q8" s="160">
        <f t="shared" si="0"/>
        <v>575660800</v>
      </c>
      <c r="R8" s="158" t="s">
        <v>590</v>
      </c>
    </row>
    <row r="9" spans="1:18" ht="48" x14ac:dyDescent="0.3">
      <c r="A9" s="158">
        <v>452</v>
      </c>
      <c r="B9" s="158">
        <v>9</v>
      </c>
      <c r="C9" s="159" t="s">
        <v>2867</v>
      </c>
      <c r="D9" s="159" t="s">
        <v>660</v>
      </c>
      <c r="E9" s="159" t="s">
        <v>2868</v>
      </c>
      <c r="F9" s="159" t="s">
        <v>2870</v>
      </c>
      <c r="G9" s="159" t="s">
        <v>685</v>
      </c>
      <c r="H9" s="159" t="s">
        <v>14</v>
      </c>
      <c r="I9" s="158">
        <v>36</v>
      </c>
      <c r="J9" s="159" t="s">
        <v>2869</v>
      </c>
      <c r="K9" s="159" t="s">
        <v>2871</v>
      </c>
      <c r="L9" s="158" t="s">
        <v>41</v>
      </c>
      <c r="M9" s="158" t="s">
        <v>3559</v>
      </c>
      <c r="N9" s="158" t="s">
        <v>15</v>
      </c>
      <c r="O9" s="172">
        <v>15291</v>
      </c>
      <c r="P9" s="160">
        <v>3000</v>
      </c>
      <c r="Q9" s="160">
        <f t="shared" si="0"/>
        <v>45873000</v>
      </c>
      <c r="R9" s="158" t="s">
        <v>756</v>
      </c>
    </row>
    <row r="10" spans="1:18" ht="72" x14ac:dyDescent="0.3">
      <c r="A10" s="158">
        <v>453</v>
      </c>
      <c r="B10" s="158">
        <v>10</v>
      </c>
      <c r="C10" s="159" t="s">
        <v>2872</v>
      </c>
      <c r="D10" s="158" t="s">
        <v>803</v>
      </c>
      <c r="E10" s="159" t="s">
        <v>2873</v>
      </c>
      <c r="F10" s="158" t="s">
        <v>2876</v>
      </c>
      <c r="G10" s="158" t="s">
        <v>2875</v>
      </c>
      <c r="H10" s="158" t="s">
        <v>525</v>
      </c>
      <c r="I10" s="158">
        <v>36</v>
      </c>
      <c r="J10" s="158" t="s">
        <v>2874</v>
      </c>
      <c r="K10" s="158" t="s">
        <v>2877</v>
      </c>
      <c r="L10" s="158" t="s">
        <v>458</v>
      </c>
      <c r="M10" s="158" t="s">
        <v>3559</v>
      </c>
      <c r="N10" s="158" t="s">
        <v>648</v>
      </c>
      <c r="O10" s="160">
        <v>10323588</v>
      </c>
      <c r="P10" s="160">
        <v>250</v>
      </c>
      <c r="Q10" s="160">
        <f t="shared" si="0"/>
        <v>2580897000</v>
      </c>
      <c r="R10" s="158" t="s">
        <v>521</v>
      </c>
    </row>
    <row r="11" spans="1:18" ht="36" x14ac:dyDescent="0.3">
      <c r="A11" s="158">
        <v>454</v>
      </c>
      <c r="B11" s="158">
        <v>11</v>
      </c>
      <c r="C11" s="159" t="s">
        <v>2878</v>
      </c>
      <c r="D11" s="159" t="s">
        <v>2879</v>
      </c>
      <c r="E11" s="159" t="s">
        <v>2880</v>
      </c>
      <c r="F11" s="159" t="s">
        <v>2882</v>
      </c>
      <c r="G11" s="159" t="s">
        <v>529</v>
      </c>
      <c r="H11" s="159" t="s">
        <v>2843</v>
      </c>
      <c r="I11" s="158">
        <v>24</v>
      </c>
      <c r="J11" s="159" t="s">
        <v>2881</v>
      </c>
      <c r="K11" s="159" t="s">
        <v>2871</v>
      </c>
      <c r="L11" s="158" t="s">
        <v>41</v>
      </c>
      <c r="M11" s="158" t="s">
        <v>3559</v>
      </c>
      <c r="N11" s="158" t="s">
        <v>412</v>
      </c>
      <c r="O11" s="172">
        <v>30048</v>
      </c>
      <c r="P11" s="160">
        <v>600</v>
      </c>
      <c r="Q11" s="160">
        <f t="shared" si="0"/>
        <v>18028800</v>
      </c>
      <c r="R11" s="158" t="s">
        <v>756</v>
      </c>
    </row>
    <row r="12" spans="1:18" ht="36" x14ac:dyDescent="0.3">
      <c r="A12" s="158">
        <v>455</v>
      </c>
      <c r="B12" s="161">
        <v>12</v>
      </c>
      <c r="C12" s="162" t="s">
        <v>2883</v>
      </c>
      <c r="D12" s="158" t="s">
        <v>2884</v>
      </c>
      <c r="E12" s="158" t="s">
        <v>2885</v>
      </c>
      <c r="F12" s="158" t="s">
        <v>1229</v>
      </c>
      <c r="G12" s="158" t="s">
        <v>632</v>
      </c>
      <c r="H12" s="158" t="s">
        <v>14</v>
      </c>
      <c r="I12" s="158">
        <v>36</v>
      </c>
      <c r="J12" s="158" t="s">
        <v>2886</v>
      </c>
      <c r="K12" s="158" t="s">
        <v>2887</v>
      </c>
      <c r="L12" s="158" t="s">
        <v>982</v>
      </c>
      <c r="M12" s="158" t="s">
        <v>3559</v>
      </c>
      <c r="N12" s="158" t="s">
        <v>15</v>
      </c>
      <c r="O12" s="171">
        <v>9987</v>
      </c>
      <c r="P12" s="160">
        <v>2000</v>
      </c>
      <c r="Q12" s="160">
        <f t="shared" si="0"/>
        <v>19974000</v>
      </c>
      <c r="R12" s="158" t="s">
        <v>590</v>
      </c>
    </row>
    <row r="13" spans="1:18" ht="36" x14ac:dyDescent="0.3">
      <c r="A13" s="158">
        <v>456</v>
      </c>
      <c r="B13" s="161">
        <v>13</v>
      </c>
      <c r="C13" s="162" t="s">
        <v>2888</v>
      </c>
      <c r="D13" s="158" t="s">
        <v>511</v>
      </c>
      <c r="E13" s="158" t="s">
        <v>2889</v>
      </c>
      <c r="F13" s="158" t="s">
        <v>2891</v>
      </c>
      <c r="G13" s="158" t="s">
        <v>791</v>
      </c>
      <c r="H13" s="158" t="s">
        <v>14</v>
      </c>
      <c r="I13" s="158">
        <v>24</v>
      </c>
      <c r="J13" s="158" t="s">
        <v>2890</v>
      </c>
      <c r="K13" s="158" t="s">
        <v>2892</v>
      </c>
      <c r="L13" s="158" t="s">
        <v>41</v>
      </c>
      <c r="M13" s="158" t="s">
        <v>3559</v>
      </c>
      <c r="N13" s="158" t="s">
        <v>53</v>
      </c>
      <c r="O13" s="171">
        <v>5090</v>
      </c>
      <c r="P13" s="160">
        <v>12000</v>
      </c>
      <c r="Q13" s="160">
        <f t="shared" si="0"/>
        <v>61080000</v>
      </c>
      <c r="R13" s="158" t="s">
        <v>590</v>
      </c>
    </row>
    <row r="14" spans="1:18" ht="60" x14ac:dyDescent="0.3">
      <c r="A14" s="158">
        <v>457</v>
      </c>
      <c r="B14" s="161">
        <v>14</v>
      </c>
      <c r="C14" s="162" t="s">
        <v>2893</v>
      </c>
      <c r="D14" s="158" t="s">
        <v>2894</v>
      </c>
      <c r="E14" s="158" t="s">
        <v>2895</v>
      </c>
      <c r="F14" s="158" t="s">
        <v>2897</v>
      </c>
      <c r="G14" s="158" t="s">
        <v>1323</v>
      </c>
      <c r="H14" s="158" t="s">
        <v>14</v>
      </c>
      <c r="I14" s="158">
        <v>24</v>
      </c>
      <c r="J14" s="158" t="s">
        <v>2896</v>
      </c>
      <c r="K14" s="158" t="s">
        <v>2892</v>
      </c>
      <c r="L14" s="158" t="s">
        <v>41</v>
      </c>
      <c r="M14" s="158" t="s">
        <v>3559</v>
      </c>
      <c r="N14" s="158" t="s">
        <v>15</v>
      </c>
      <c r="O14" s="171">
        <v>22048</v>
      </c>
      <c r="P14" s="160">
        <v>10000</v>
      </c>
      <c r="Q14" s="160">
        <f t="shared" si="0"/>
        <v>220480000</v>
      </c>
      <c r="R14" s="158" t="s">
        <v>590</v>
      </c>
    </row>
    <row r="15" spans="1:18" ht="84" x14ac:dyDescent="0.3">
      <c r="A15" s="158">
        <v>458</v>
      </c>
      <c r="B15" s="161">
        <v>15</v>
      </c>
      <c r="C15" s="162" t="s">
        <v>757</v>
      </c>
      <c r="D15" s="158" t="s">
        <v>744</v>
      </c>
      <c r="E15" s="158" t="s">
        <v>2898</v>
      </c>
      <c r="F15" s="158" t="s">
        <v>2902</v>
      </c>
      <c r="G15" s="158" t="s">
        <v>2901</v>
      </c>
      <c r="H15" s="158" t="s">
        <v>2899</v>
      </c>
      <c r="I15" s="158">
        <v>36</v>
      </c>
      <c r="J15" s="158" t="s">
        <v>2900</v>
      </c>
      <c r="K15" s="158" t="s">
        <v>2903</v>
      </c>
      <c r="L15" s="158" t="s">
        <v>826</v>
      </c>
      <c r="M15" s="158" t="s">
        <v>3559</v>
      </c>
      <c r="N15" s="158" t="s">
        <v>648</v>
      </c>
      <c r="O15" s="171">
        <v>66000</v>
      </c>
      <c r="P15" s="160">
        <v>15000</v>
      </c>
      <c r="Q15" s="160">
        <f t="shared" si="0"/>
        <v>990000000</v>
      </c>
      <c r="R15" s="158" t="s">
        <v>590</v>
      </c>
    </row>
    <row r="16" spans="1:18" ht="216" x14ac:dyDescent="0.3">
      <c r="A16" s="158">
        <v>459</v>
      </c>
      <c r="B16" s="161">
        <v>16</v>
      </c>
      <c r="C16" s="162" t="s">
        <v>763</v>
      </c>
      <c r="D16" s="158" t="s">
        <v>660</v>
      </c>
      <c r="E16" s="158" t="s">
        <v>2904</v>
      </c>
      <c r="F16" s="158" t="s">
        <v>2906</v>
      </c>
      <c r="G16" s="158" t="s">
        <v>632</v>
      </c>
      <c r="H16" s="158" t="s">
        <v>14</v>
      </c>
      <c r="I16" s="158">
        <v>36</v>
      </c>
      <c r="J16" s="158" t="s">
        <v>2905</v>
      </c>
      <c r="K16" s="158" t="s">
        <v>2907</v>
      </c>
      <c r="L16" s="158" t="s">
        <v>2908</v>
      </c>
      <c r="M16" s="158" t="s">
        <v>3559</v>
      </c>
      <c r="N16" s="158" t="s">
        <v>15</v>
      </c>
      <c r="O16" s="171">
        <v>15941</v>
      </c>
      <c r="P16" s="160">
        <v>10000</v>
      </c>
      <c r="Q16" s="160">
        <f t="shared" si="0"/>
        <v>159410000</v>
      </c>
      <c r="R16" s="158" t="s">
        <v>590</v>
      </c>
    </row>
    <row r="17" spans="1:18" ht="72" x14ac:dyDescent="0.3">
      <c r="A17" s="158">
        <v>460</v>
      </c>
      <c r="B17" s="161">
        <v>17</v>
      </c>
      <c r="C17" s="162" t="s">
        <v>2909</v>
      </c>
      <c r="D17" s="158" t="s">
        <v>1897</v>
      </c>
      <c r="E17" s="158" t="s">
        <v>2910</v>
      </c>
      <c r="F17" s="158" t="s">
        <v>2290</v>
      </c>
      <c r="G17" s="158" t="s">
        <v>529</v>
      </c>
      <c r="H17" s="158" t="s">
        <v>2911</v>
      </c>
      <c r="I17" s="158">
        <v>24</v>
      </c>
      <c r="J17" s="158" t="s">
        <v>2912</v>
      </c>
      <c r="K17" s="158" t="s">
        <v>2913</v>
      </c>
      <c r="L17" s="158" t="s">
        <v>826</v>
      </c>
      <c r="M17" s="158" t="s">
        <v>3559</v>
      </c>
      <c r="N17" s="158" t="s">
        <v>412</v>
      </c>
      <c r="O17" s="171">
        <v>46146</v>
      </c>
      <c r="P17" s="160">
        <v>500</v>
      </c>
      <c r="Q17" s="160">
        <f t="shared" si="0"/>
        <v>23073000</v>
      </c>
      <c r="R17" s="158" t="s">
        <v>590</v>
      </c>
    </row>
    <row r="18" spans="1:18" ht="132" x14ac:dyDescent="0.3">
      <c r="A18" s="158">
        <v>461</v>
      </c>
      <c r="B18" s="161">
        <v>18</v>
      </c>
      <c r="C18" s="162" t="s">
        <v>2914</v>
      </c>
      <c r="D18" s="158" t="s">
        <v>836</v>
      </c>
      <c r="E18" s="158" t="s">
        <v>2915</v>
      </c>
      <c r="F18" s="158" t="s">
        <v>2917</v>
      </c>
      <c r="G18" s="158" t="s">
        <v>747</v>
      </c>
      <c r="H18" s="158" t="s">
        <v>525</v>
      </c>
      <c r="I18" s="158">
        <v>36</v>
      </c>
      <c r="J18" s="158" t="s">
        <v>2916</v>
      </c>
      <c r="K18" s="158" t="s">
        <v>2918</v>
      </c>
      <c r="L18" s="158" t="s">
        <v>2919</v>
      </c>
      <c r="M18" s="158" t="s">
        <v>3559</v>
      </c>
      <c r="N18" s="158" t="s">
        <v>648</v>
      </c>
      <c r="O18" s="171">
        <v>29682123</v>
      </c>
      <c r="P18" s="160">
        <v>20</v>
      </c>
      <c r="Q18" s="160">
        <f t="shared" si="0"/>
        <v>593642460</v>
      </c>
      <c r="R18" s="158" t="s">
        <v>590</v>
      </c>
    </row>
    <row r="19" spans="1:18" ht="84" x14ac:dyDescent="0.3">
      <c r="A19" s="158">
        <v>462</v>
      </c>
      <c r="B19" s="161">
        <v>19</v>
      </c>
      <c r="C19" s="159" t="s">
        <v>2920</v>
      </c>
      <c r="D19" s="158" t="s">
        <v>2921</v>
      </c>
      <c r="E19" s="158" t="s">
        <v>2922</v>
      </c>
      <c r="F19" s="158" t="s">
        <v>2925</v>
      </c>
      <c r="G19" s="158" t="s">
        <v>529</v>
      </c>
      <c r="H19" s="158" t="s">
        <v>2923</v>
      </c>
      <c r="I19" s="158">
        <v>36</v>
      </c>
      <c r="J19" s="158" t="s">
        <v>2924</v>
      </c>
      <c r="K19" s="158" t="s">
        <v>2926</v>
      </c>
      <c r="L19" s="158" t="s">
        <v>2828</v>
      </c>
      <c r="M19" s="158" t="s">
        <v>3559</v>
      </c>
      <c r="N19" s="158" t="s">
        <v>648</v>
      </c>
      <c r="O19" s="171">
        <v>488200</v>
      </c>
      <c r="P19" s="160">
        <v>20</v>
      </c>
      <c r="Q19" s="160">
        <f t="shared" si="0"/>
        <v>9764000</v>
      </c>
      <c r="R19" s="158" t="s">
        <v>590</v>
      </c>
    </row>
    <row r="20" spans="1:18" ht="72" x14ac:dyDescent="0.3">
      <c r="A20" s="158">
        <v>463</v>
      </c>
      <c r="B20" s="161">
        <v>20</v>
      </c>
      <c r="C20" s="162" t="s">
        <v>2927</v>
      </c>
      <c r="D20" s="158" t="s">
        <v>2928</v>
      </c>
      <c r="E20" s="158" t="s">
        <v>2929</v>
      </c>
      <c r="F20" s="158" t="s">
        <v>917</v>
      </c>
      <c r="G20" s="158" t="s">
        <v>925</v>
      </c>
      <c r="H20" s="158" t="s">
        <v>914</v>
      </c>
      <c r="I20" s="158" t="s">
        <v>493</v>
      </c>
      <c r="J20" s="158" t="s">
        <v>2930</v>
      </c>
      <c r="K20" s="158" t="s">
        <v>2931</v>
      </c>
      <c r="L20" s="158" t="s">
        <v>368</v>
      </c>
      <c r="M20" s="158" t="s">
        <v>3559</v>
      </c>
      <c r="N20" s="158" t="s">
        <v>648</v>
      </c>
      <c r="O20" s="163">
        <v>164000</v>
      </c>
      <c r="P20" s="160">
        <v>200</v>
      </c>
      <c r="Q20" s="160">
        <f t="shared" si="0"/>
        <v>32800000</v>
      </c>
      <c r="R20" s="158" t="s">
        <v>496</v>
      </c>
    </row>
    <row r="21" spans="1:18" ht="84" x14ac:dyDescent="0.3">
      <c r="A21" s="158">
        <v>464</v>
      </c>
      <c r="B21" s="161">
        <v>21</v>
      </c>
      <c r="C21" s="162" t="s">
        <v>2932</v>
      </c>
      <c r="D21" s="158" t="s">
        <v>880</v>
      </c>
      <c r="E21" s="158" t="s">
        <v>2933</v>
      </c>
      <c r="F21" s="158" t="s">
        <v>1229</v>
      </c>
      <c r="G21" s="158" t="s">
        <v>632</v>
      </c>
      <c r="H21" s="158" t="s">
        <v>14</v>
      </c>
      <c r="I21" s="158">
        <v>60</v>
      </c>
      <c r="J21" s="158" t="s">
        <v>2934</v>
      </c>
      <c r="K21" s="158" t="s">
        <v>2935</v>
      </c>
      <c r="L21" s="158" t="s">
        <v>2936</v>
      </c>
      <c r="M21" s="158" t="s">
        <v>3559</v>
      </c>
      <c r="N21" s="158" t="s">
        <v>15</v>
      </c>
      <c r="O21" s="171">
        <v>114128</v>
      </c>
      <c r="P21" s="160">
        <v>500</v>
      </c>
      <c r="Q21" s="160">
        <f t="shared" si="0"/>
        <v>57064000</v>
      </c>
      <c r="R21" s="158" t="s">
        <v>590</v>
      </c>
    </row>
    <row r="22" spans="1:18" ht="84" x14ac:dyDescent="0.3">
      <c r="A22" s="158">
        <v>465</v>
      </c>
      <c r="B22" s="161">
        <v>22</v>
      </c>
      <c r="C22" s="162" t="s">
        <v>2937</v>
      </c>
      <c r="D22" s="158" t="s">
        <v>1771</v>
      </c>
      <c r="E22" s="158" t="s">
        <v>2938</v>
      </c>
      <c r="F22" s="158" t="s">
        <v>520</v>
      </c>
      <c r="G22" s="158" t="s">
        <v>632</v>
      </c>
      <c r="H22" s="158" t="s">
        <v>14</v>
      </c>
      <c r="I22" s="158">
        <v>36</v>
      </c>
      <c r="J22" s="158" t="s">
        <v>2939</v>
      </c>
      <c r="K22" s="158" t="s">
        <v>2940</v>
      </c>
      <c r="L22" s="158" t="s">
        <v>2941</v>
      </c>
      <c r="M22" s="158" t="s">
        <v>3559</v>
      </c>
      <c r="N22" s="158" t="s">
        <v>15</v>
      </c>
      <c r="O22" s="171">
        <v>3147</v>
      </c>
      <c r="P22" s="160">
        <v>20000</v>
      </c>
      <c r="Q22" s="160">
        <f t="shared" si="0"/>
        <v>62940000</v>
      </c>
      <c r="R22" s="158" t="s">
        <v>590</v>
      </c>
    </row>
    <row r="23" spans="1:18" ht="36" x14ac:dyDescent="0.3">
      <c r="A23" s="158">
        <v>466</v>
      </c>
      <c r="B23" s="161">
        <v>23</v>
      </c>
      <c r="C23" s="162" t="s">
        <v>2942</v>
      </c>
      <c r="D23" s="158" t="s">
        <v>2943</v>
      </c>
      <c r="E23" s="158" t="s">
        <v>2944</v>
      </c>
      <c r="F23" s="158" t="s">
        <v>917</v>
      </c>
      <c r="G23" s="158" t="s">
        <v>925</v>
      </c>
      <c r="H23" s="158" t="s">
        <v>914</v>
      </c>
      <c r="I23" s="158">
        <v>24</v>
      </c>
      <c r="J23" s="158" t="s">
        <v>2945</v>
      </c>
      <c r="K23" s="158" t="s">
        <v>2239</v>
      </c>
      <c r="L23" s="158" t="s">
        <v>368</v>
      </c>
      <c r="M23" s="158" t="s">
        <v>3559</v>
      </c>
      <c r="N23" s="158" t="s">
        <v>648</v>
      </c>
      <c r="O23" s="171">
        <v>116699</v>
      </c>
      <c r="P23" s="160">
        <v>200</v>
      </c>
      <c r="Q23" s="160">
        <f t="shared" si="0"/>
        <v>23339800</v>
      </c>
      <c r="R23" s="158" t="s">
        <v>590</v>
      </c>
    </row>
    <row r="24" spans="1:18" ht="48" x14ac:dyDescent="0.3">
      <c r="A24" s="158">
        <v>467</v>
      </c>
      <c r="B24" s="161">
        <v>24</v>
      </c>
      <c r="C24" s="162" t="s">
        <v>926</v>
      </c>
      <c r="D24" s="158" t="s">
        <v>928</v>
      </c>
      <c r="E24" s="158" t="s">
        <v>2946</v>
      </c>
      <c r="F24" s="158" t="s">
        <v>2950</v>
      </c>
      <c r="G24" s="158" t="s">
        <v>2949</v>
      </c>
      <c r="H24" s="158" t="s">
        <v>2947</v>
      </c>
      <c r="I24" s="158">
        <v>24</v>
      </c>
      <c r="J24" s="158" t="s">
        <v>2948</v>
      </c>
      <c r="K24" s="158" t="s">
        <v>2951</v>
      </c>
      <c r="L24" s="158" t="s">
        <v>2731</v>
      </c>
      <c r="M24" s="158" t="s">
        <v>3559</v>
      </c>
      <c r="N24" s="158" t="s">
        <v>412</v>
      </c>
      <c r="O24" s="171">
        <v>13834</v>
      </c>
      <c r="P24" s="160">
        <v>15000</v>
      </c>
      <c r="Q24" s="160">
        <f t="shared" si="0"/>
        <v>207510000</v>
      </c>
      <c r="R24" s="158" t="s">
        <v>590</v>
      </c>
    </row>
    <row r="25" spans="1:18" ht="36" x14ac:dyDescent="0.3">
      <c r="A25" s="158">
        <v>468</v>
      </c>
      <c r="B25" s="161">
        <v>25</v>
      </c>
      <c r="C25" s="162" t="s">
        <v>2952</v>
      </c>
      <c r="D25" s="158" t="s">
        <v>2953</v>
      </c>
      <c r="E25" s="158" t="s">
        <v>2954</v>
      </c>
      <c r="F25" s="158" t="s">
        <v>2957</v>
      </c>
      <c r="G25" s="158" t="s">
        <v>2956</v>
      </c>
      <c r="H25" s="158" t="s">
        <v>2947</v>
      </c>
      <c r="I25" s="158">
        <v>24</v>
      </c>
      <c r="J25" s="158" t="s">
        <v>2955</v>
      </c>
      <c r="K25" s="158" t="s">
        <v>2951</v>
      </c>
      <c r="L25" s="158" t="s">
        <v>2731</v>
      </c>
      <c r="M25" s="158" t="s">
        <v>3559</v>
      </c>
      <c r="N25" s="158" t="s">
        <v>412</v>
      </c>
      <c r="O25" s="171">
        <v>286440</v>
      </c>
      <c r="P25" s="160">
        <v>500</v>
      </c>
      <c r="Q25" s="160">
        <f t="shared" si="0"/>
        <v>143220000</v>
      </c>
      <c r="R25" s="158" t="s">
        <v>590</v>
      </c>
    </row>
    <row r="26" spans="1:18" ht="36" x14ac:dyDescent="0.3">
      <c r="A26" s="158">
        <v>469</v>
      </c>
      <c r="B26" s="161">
        <v>26</v>
      </c>
      <c r="C26" s="162" t="s">
        <v>2958</v>
      </c>
      <c r="D26" s="158" t="s">
        <v>2959</v>
      </c>
      <c r="E26" s="158" t="s">
        <v>2960</v>
      </c>
      <c r="F26" s="158" t="s">
        <v>975</v>
      </c>
      <c r="G26" s="158" t="s">
        <v>529</v>
      </c>
      <c r="H26" s="158" t="s">
        <v>525</v>
      </c>
      <c r="I26" s="158">
        <v>60</v>
      </c>
      <c r="J26" s="158" t="s">
        <v>2961</v>
      </c>
      <c r="K26" s="158" t="s">
        <v>2393</v>
      </c>
      <c r="L26" s="158" t="s">
        <v>610</v>
      </c>
      <c r="M26" s="158" t="s">
        <v>3559</v>
      </c>
      <c r="N26" s="158" t="s">
        <v>412</v>
      </c>
      <c r="O26" s="171">
        <v>87870</v>
      </c>
      <c r="P26" s="160">
        <v>1000</v>
      </c>
      <c r="Q26" s="160">
        <f t="shared" si="0"/>
        <v>87870000</v>
      </c>
      <c r="R26" s="158" t="s">
        <v>590</v>
      </c>
    </row>
    <row r="27" spans="1:18" ht="36" x14ac:dyDescent="0.3">
      <c r="A27" s="158">
        <v>470</v>
      </c>
      <c r="B27" s="161">
        <v>27</v>
      </c>
      <c r="C27" s="162" t="s">
        <v>2962</v>
      </c>
      <c r="D27" s="158" t="s">
        <v>2963</v>
      </c>
      <c r="E27" s="158" t="s">
        <v>2964</v>
      </c>
      <c r="F27" s="158" t="s">
        <v>2967</v>
      </c>
      <c r="G27" s="158" t="s">
        <v>2966</v>
      </c>
      <c r="H27" s="158" t="s">
        <v>14</v>
      </c>
      <c r="I27" s="158">
        <v>24</v>
      </c>
      <c r="J27" s="158" t="s">
        <v>2965</v>
      </c>
      <c r="K27" s="158" t="s">
        <v>2968</v>
      </c>
      <c r="L27" s="158" t="s">
        <v>826</v>
      </c>
      <c r="M27" s="158" t="s">
        <v>3559</v>
      </c>
      <c r="N27" s="158" t="s">
        <v>648</v>
      </c>
      <c r="O27" s="171">
        <v>50600</v>
      </c>
      <c r="P27" s="160">
        <v>500</v>
      </c>
      <c r="Q27" s="160">
        <f t="shared" si="0"/>
        <v>25300000</v>
      </c>
      <c r="R27" s="158" t="s">
        <v>590</v>
      </c>
    </row>
    <row r="28" spans="1:18" ht="36" x14ac:dyDescent="0.3">
      <c r="A28" s="158">
        <v>471</v>
      </c>
      <c r="B28" s="161">
        <v>28</v>
      </c>
      <c r="C28" s="162" t="s">
        <v>2969</v>
      </c>
      <c r="D28" s="158" t="s">
        <v>2970</v>
      </c>
      <c r="E28" s="158" t="s">
        <v>2971</v>
      </c>
      <c r="F28" s="158" t="s">
        <v>2973</v>
      </c>
      <c r="G28" s="158" t="s">
        <v>2966</v>
      </c>
      <c r="H28" s="158" t="s">
        <v>14</v>
      </c>
      <c r="I28" s="158">
        <v>24</v>
      </c>
      <c r="J28" s="158" t="s">
        <v>2972</v>
      </c>
      <c r="K28" s="158" t="s">
        <v>2974</v>
      </c>
      <c r="L28" s="158" t="s">
        <v>1821</v>
      </c>
      <c r="M28" s="158" t="s">
        <v>3559</v>
      </c>
      <c r="N28" s="158" t="s">
        <v>53</v>
      </c>
      <c r="O28" s="171">
        <v>15022</v>
      </c>
      <c r="P28" s="160">
        <v>2000</v>
      </c>
      <c r="Q28" s="160">
        <f t="shared" si="0"/>
        <v>30044000</v>
      </c>
      <c r="R28" s="158" t="s">
        <v>590</v>
      </c>
    </row>
    <row r="29" spans="1:18" ht="84" x14ac:dyDescent="0.3">
      <c r="A29" s="158">
        <v>472</v>
      </c>
      <c r="B29" s="161">
        <v>29</v>
      </c>
      <c r="C29" s="162" t="s">
        <v>1062</v>
      </c>
      <c r="D29" s="158" t="s">
        <v>559</v>
      </c>
      <c r="E29" s="158" t="s">
        <v>2975</v>
      </c>
      <c r="F29" s="158" t="s">
        <v>2977</v>
      </c>
      <c r="G29" s="158" t="s">
        <v>1416</v>
      </c>
      <c r="H29" s="158" t="s">
        <v>14</v>
      </c>
      <c r="I29" s="158">
        <v>36</v>
      </c>
      <c r="J29" s="158" t="s">
        <v>2976</v>
      </c>
      <c r="K29" s="158" t="s">
        <v>2978</v>
      </c>
      <c r="L29" s="158" t="s">
        <v>2908</v>
      </c>
      <c r="M29" s="158" t="s">
        <v>3559</v>
      </c>
      <c r="N29" s="158" t="s">
        <v>15</v>
      </c>
      <c r="O29" s="171">
        <v>11913</v>
      </c>
      <c r="P29" s="160">
        <v>5000</v>
      </c>
      <c r="Q29" s="160">
        <f t="shared" si="0"/>
        <v>59565000</v>
      </c>
      <c r="R29" s="158" t="s">
        <v>590</v>
      </c>
    </row>
    <row r="30" spans="1:18" ht="36" x14ac:dyDescent="0.3">
      <c r="A30" s="158">
        <v>473</v>
      </c>
      <c r="B30" s="158">
        <v>30</v>
      </c>
      <c r="C30" s="159" t="s">
        <v>2979</v>
      </c>
      <c r="D30" s="158" t="s">
        <v>716</v>
      </c>
      <c r="E30" s="159" t="s">
        <v>2980</v>
      </c>
      <c r="F30" s="158" t="s">
        <v>2982</v>
      </c>
      <c r="G30" s="158" t="s">
        <v>509</v>
      </c>
      <c r="H30" s="158" t="s">
        <v>14</v>
      </c>
      <c r="I30" s="158">
        <v>60</v>
      </c>
      <c r="J30" s="158" t="s">
        <v>2981</v>
      </c>
      <c r="K30" s="158" t="s">
        <v>1222</v>
      </c>
      <c r="L30" s="158" t="s">
        <v>546</v>
      </c>
      <c r="M30" s="158" t="s">
        <v>3559</v>
      </c>
      <c r="N30" s="158" t="s">
        <v>15</v>
      </c>
      <c r="O30" s="160">
        <v>674</v>
      </c>
      <c r="P30" s="160">
        <v>25000</v>
      </c>
      <c r="Q30" s="160">
        <f t="shared" si="0"/>
        <v>16850000</v>
      </c>
      <c r="R30" s="158" t="s">
        <v>521</v>
      </c>
    </row>
    <row r="31" spans="1:18" ht="36" x14ac:dyDescent="0.3">
      <c r="A31" s="158">
        <v>474</v>
      </c>
      <c r="B31" s="158">
        <v>31</v>
      </c>
      <c r="C31" s="159" t="s">
        <v>2983</v>
      </c>
      <c r="D31" s="158" t="s">
        <v>2984</v>
      </c>
      <c r="E31" s="159" t="s">
        <v>2985</v>
      </c>
      <c r="F31" s="158" t="s">
        <v>2987</v>
      </c>
      <c r="G31" s="158" t="s">
        <v>2966</v>
      </c>
      <c r="H31" s="158" t="s">
        <v>14</v>
      </c>
      <c r="I31" s="158">
        <v>24</v>
      </c>
      <c r="J31" s="158" t="s">
        <v>2986</v>
      </c>
      <c r="K31" s="158" t="s">
        <v>2988</v>
      </c>
      <c r="L31" s="158" t="s">
        <v>1352</v>
      </c>
      <c r="M31" s="158" t="s">
        <v>3559</v>
      </c>
      <c r="N31" s="158" t="s">
        <v>648</v>
      </c>
      <c r="O31" s="160">
        <v>106234</v>
      </c>
      <c r="P31" s="160">
        <v>500</v>
      </c>
      <c r="Q31" s="160">
        <f t="shared" si="0"/>
        <v>53117000</v>
      </c>
      <c r="R31" s="158" t="s">
        <v>521</v>
      </c>
    </row>
    <row r="32" spans="1:18" ht="132" x14ac:dyDescent="0.3">
      <c r="A32" s="158">
        <v>475</v>
      </c>
      <c r="B32" s="158">
        <v>32</v>
      </c>
      <c r="C32" s="159" t="s">
        <v>2989</v>
      </c>
      <c r="D32" s="159" t="s">
        <v>2990</v>
      </c>
      <c r="E32" s="159" t="s">
        <v>2991</v>
      </c>
      <c r="F32" s="159" t="s">
        <v>520</v>
      </c>
      <c r="G32" s="159" t="s">
        <v>632</v>
      </c>
      <c r="H32" s="159" t="s">
        <v>14</v>
      </c>
      <c r="I32" s="158">
        <v>24</v>
      </c>
      <c r="J32" s="159" t="s">
        <v>2992</v>
      </c>
      <c r="K32" s="159" t="s">
        <v>2871</v>
      </c>
      <c r="L32" s="158" t="s">
        <v>41</v>
      </c>
      <c r="M32" s="158" t="s">
        <v>3559</v>
      </c>
      <c r="N32" s="158" t="s">
        <v>15</v>
      </c>
      <c r="O32" s="172">
        <v>20828</v>
      </c>
      <c r="P32" s="160">
        <v>20000</v>
      </c>
      <c r="Q32" s="160">
        <f t="shared" si="0"/>
        <v>416560000</v>
      </c>
      <c r="R32" s="158" t="s">
        <v>756</v>
      </c>
    </row>
    <row r="33" spans="1:18" ht="192" x14ac:dyDescent="0.3">
      <c r="A33" s="158">
        <v>476</v>
      </c>
      <c r="B33" s="161">
        <v>33</v>
      </c>
      <c r="C33" s="162" t="s">
        <v>2993</v>
      </c>
      <c r="D33" s="158" t="s">
        <v>533</v>
      </c>
      <c r="E33" s="158" t="s">
        <v>2994</v>
      </c>
      <c r="F33" s="158" t="s">
        <v>2996</v>
      </c>
      <c r="G33" s="158" t="s">
        <v>1543</v>
      </c>
      <c r="H33" s="158" t="s">
        <v>14</v>
      </c>
      <c r="I33" s="158">
        <v>24</v>
      </c>
      <c r="J33" s="158" t="s">
        <v>2995</v>
      </c>
      <c r="K33" s="158" t="s">
        <v>2997</v>
      </c>
      <c r="L33" s="158" t="s">
        <v>2567</v>
      </c>
      <c r="M33" s="158" t="s">
        <v>3559</v>
      </c>
      <c r="N33" s="158" t="s">
        <v>15</v>
      </c>
      <c r="O33" s="171">
        <v>67294</v>
      </c>
      <c r="P33" s="160">
        <v>1000</v>
      </c>
      <c r="Q33" s="160">
        <f t="shared" si="0"/>
        <v>67294000</v>
      </c>
      <c r="R33" s="158" t="s">
        <v>590</v>
      </c>
    </row>
    <row r="34" spans="1:18" ht="192" x14ac:dyDescent="0.3">
      <c r="A34" s="158">
        <v>477</v>
      </c>
      <c r="B34" s="161">
        <v>34</v>
      </c>
      <c r="C34" s="162" t="s">
        <v>2993</v>
      </c>
      <c r="D34" s="158" t="s">
        <v>716</v>
      </c>
      <c r="E34" s="158" t="s">
        <v>2998</v>
      </c>
      <c r="F34" s="158" t="s">
        <v>2996</v>
      </c>
      <c r="G34" s="158" t="s">
        <v>1543</v>
      </c>
      <c r="H34" s="158" t="s">
        <v>14</v>
      </c>
      <c r="I34" s="158">
        <v>24</v>
      </c>
      <c r="J34" s="158" t="s">
        <v>2999</v>
      </c>
      <c r="K34" s="158" t="s">
        <v>2997</v>
      </c>
      <c r="L34" s="158" t="s">
        <v>2567</v>
      </c>
      <c r="M34" s="158" t="s">
        <v>3559</v>
      </c>
      <c r="N34" s="158" t="s">
        <v>15</v>
      </c>
      <c r="O34" s="171">
        <v>16938</v>
      </c>
      <c r="P34" s="160">
        <v>2000</v>
      </c>
      <c r="Q34" s="160">
        <f t="shared" si="0"/>
        <v>33876000</v>
      </c>
      <c r="R34" s="158" t="s">
        <v>590</v>
      </c>
    </row>
    <row r="35" spans="1:18" ht="96" x14ac:dyDescent="0.3">
      <c r="A35" s="158">
        <v>478</v>
      </c>
      <c r="B35" s="161">
        <v>35</v>
      </c>
      <c r="C35" s="162" t="s">
        <v>3000</v>
      </c>
      <c r="D35" s="158" t="s">
        <v>660</v>
      </c>
      <c r="E35" s="158" t="s">
        <v>3001</v>
      </c>
      <c r="F35" s="158" t="s">
        <v>1229</v>
      </c>
      <c r="G35" s="158" t="s">
        <v>632</v>
      </c>
      <c r="H35" s="158" t="s">
        <v>14</v>
      </c>
      <c r="I35" s="158">
        <v>36</v>
      </c>
      <c r="J35" s="158" t="s">
        <v>3002</v>
      </c>
      <c r="K35" s="158" t="s">
        <v>3003</v>
      </c>
      <c r="L35" s="158" t="s">
        <v>3004</v>
      </c>
      <c r="M35" s="158" t="s">
        <v>3559</v>
      </c>
      <c r="N35" s="158" t="s">
        <v>15</v>
      </c>
      <c r="O35" s="171">
        <v>19000</v>
      </c>
      <c r="P35" s="160">
        <v>10000</v>
      </c>
      <c r="Q35" s="160">
        <f t="shared" ref="Q35:Q66" si="1">P35*O35</f>
        <v>190000000</v>
      </c>
      <c r="R35" s="158" t="s">
        <v>590</v>
      </c>
    </row>
    <row r="36" spans="1:18" ht="48" x14ac:dyDescent="0.3">
      <c r="A36" s="158">
        <v>479</v>
      </c>
      <c r="B36" s="158">
        <v>36</v>
      </c>
      <c r="C36" s="159" t="s">
        <v>3005</v>
      </c>
      <c r="D36" s="158" t="s">
        <v>3006</v>
      </c>
      <c r="E36" s="159" t="s">
        <v>3007</v>
      </c>
      <c r="F36" s="158" t="s">
        <v>3009</v>
      </c>
      <c r="G36" s="158" t="s">
        <v>503</v>
      </c>
      <c r="H36" s="158" t="s">
        <v>14</v>
      </c>
      <c r="I36" s="158">
        <v>24</v>
      </c>
      <c r="J36" s="158" t="s">
        <v>3008</v>
      </c>
      <c r="K36" s="158" t="s">
        <v>3010</v>
      </c>
      <c r="L36" s="158" t="s">
        <v>3011</v>
      </c>
      <c r="M36" s="158" t="s">
        <v>3559</v>
      </c>
      <c r="N36" s="158" t="s">
        <v>15</v>
      </c>
      <c r="O36" s="160">
        <v>22133</v>
      </c>
      <c r="P36" s="160">
        <v>1000</v>
      </c>
      <c r="Q36" s="160">
        <f t="shared" si="1"/>
        <v>22133000</v>
      </c>
      <c r="R36" s="158" t="s">
        <v>521</v>
      </c>
    </row>
    <row r="37" spans="1:18" ht="36" x14ac:dyDescent="0.3">
      <c r="A37" s="158">
        <v>480</v>
      </c>
      <c r="B37" s="161">
        <v>37</v>
      </c>
      <c r="C37" s="162" t="s">
        <v>3012</v>
      </c>
      <c r="D37" s="158" t="s">
        <v>533</v>
      </c>
      <c r="E37" s="158" t="s">
        <v>3013</v>
      </c>
      <c r="F37" s="158" t="s">
        <v>3015</v>
      </c>
      <c r="G37" s="158" t="s">
        <v>2103</v>
      </c>
      <c r="H37" s="158" t="s">
        <v>2087</v>
      </c>
      <c r="I37" s="158">
        <v>36</v>
      </c>
      <c r="J37" s="158" t="s">
        <v>3014</v>
      </c>
      <c r="K37" s="158" t="s">
        <v>3016</v>
      </c>
      <c r="L37" s="158" t="s">
        <v>41</v>
      </c>
      <c r="M37" s="158" t="s">
        <v>3559</v>
      </c>
      <c r="N37" s="158" t="s">
        <v>15</v>
      </c>
      <c r="O37" s="171">
        <v>15602</v>
      </c>
      <c r="P37" s="160">
        <v>1000</v>
      </c>
      <c r="Q37" s="160">
        <f t="shared" si="1"/>
        <v>15602000</v>
      </c>
      <c r="R37" s="158" t="s">
        <v>590</v>
      </c>
    </row>
    <row r="38" spans="1:18" ht="48" x14ac:dyDescent="0.3">
      <c r="A38" s="158">
        <v>481</v>
      </c>
      <c r="B38" s="161">
        <v>38</v>
      </c>
      <c r="C38" s="162" t="s">
        <v>3017</v>
      </c>
      <c r="D38" s="158" t="s">
        <v>2270</v>
      </c>
      <c r="E38" s="158" t="s">
        <v>3013</v>
      </c>
      <c r="F38" s="158" t="s">
        <v>888</v>
      </c>
      <c r="G38" s="158" t="s">
        <v>3019</v>
      </c>
      <c r="H38" s="158" t="s">
        <v>14</v>
      </c>
      <c r="I38" s="158">
        <v>36</v>
      </c>
      <c r="J38" s="158" t="s">
        <v>3018</v>
      </c>
      <c r="K38" s="158" t="s">
        <v>3020</v>
      </c>
      <c r="L38" s="158" t="s">
        <v>826</v>
      </c>
      <c r="M38" s="158" t="s">
        <v>3559</v>
      </c>
      <c r="N38" s="158" t="s">
        <v>15</v>
      </c>
      <c r="O38" s="171">
        <v>6185</v>
      </c>
      <c r="P38" s="160">
        <v>3000</v>
      </c>
      <c r="Q38" s="160">
        <f t="shared" si="1"/>
        <v>18555000</v>
      </c>
      <c r="R38" s="158" t="s">
        <v>590</v>
      </c>
    </row>
    <row r="39" spans="1:18" ht="48" x14ac:dyDescent="0.3">
      <c r="A39" s="158">
        <v>482</v>
      </c>
      <c r="B39" s="161">
        <v>39</v>
      </c>
      <c r="C39" s="162" t="s">
        <v>3021</v>
      </c>
      <c r="D39" s="158" t="s">
        <v>3022</v>
      </c>
      <c r="E39" s="158" t="s">
        <v>3023</v>
      </c>
      <c r="F39" s="158" t="s">
        <v>3026</v>
      </c>
      <c r="G39" s="158" t="s">
        <v>3025</v>
      </c>
      <c r="H39" s="158" t="s">
        <v>525</v>
      </c>
      <c r="I39" s="158">
        <v>24</v>
      </c>
      <c r="J39" s="158" t="s">
        <v>3024</v>
      </c>
      <c r="K39" s="158" t="s">
        <v>3027</v>
      </c>
      <c r="L39" s="158" t="s">
        <v>726</v>
      </c>
      <c r="M39" s="158" t="s">
        <v>3559</v>
      </c>
      <c r="N39" s="158" t="s">
        <v>412</v>
      </c>
      <c r="O39" s="171">
        <v>18066</v>
      </c>
      <c r="P39" s="160">
        <v>1000</v>
      </c>
      <c r="Q39" s="160">
        <f t="shared" si="1"/>
        <v>18066000</v>
      </c>
      <c r="R39" s="158" t="s">
        <v>590</v>
      </c>
    </row>
    <row r="40" spans="1:18" ht="36" x14ac:dyDescent="0.3">
      <c r="A40" s="158">
        <v>483</v>
      </c>
      <c r="B40" s="158">
        <v>40</v>
      </c>
      <c r="C40" s="159" t="s">
        <v>3028</v>
      </c>
      <c r="D40" s="158" t="s">
        <v>660</v>
      </c>
      <c r="E40" s="159" t="s">
        <v>3029</v>
      </c>
      <c r="F40" s="158" t="s">
        <v>514</v>
      </c>
      <c r="G40" s="158" t="s">
        <v>509</v>
      </c>
      <c r="H40" s="158" t="s">
        <v>14</v>
      </c>
      <c r="I40" s="158">
        <v>60</v>
      </c>
      <c r="J40" s="158" t="s">
        <v>3030</v>
      </c>
      <c r="K40" s="158" t="s">
        <v>1222</v>
      </c>
      <c r="L40" s="158" t="s">
        <v>546</v>
      </c>
      <c r="M40" s="158" t="s">
        <v>3559</v>
      </c>
      <c r="N40" s="158" t="s">
        <v>15</v>
      </c>
      <c r="O40" s="160">
        <v>1813</v>
      </c>
      <c r="P40" s="160">
        <v>10000</v>
      </c>
      <c r="Q40" s="160">
        <f t="shared" si="1"/>
        <v>18130000</v>
      </c>
      <c r="R40" s="158" t="s">
        <v>521</v>
      </c>
    </row>
    <row r="41" spans="1:18" ht="84" x14ac:dyDescent="0.3">
      <c r="A41" s="158">
        <v>484</v>
      </c>
      <c r="B41" s="158">
        <v>41</v>
      </c>
      <c r="C41" s="159" t="s">
        <v>3031</v>
      </c>
      <c r="D41" s="159" t="s">
        <v>3032</v>
      </c>
      <c r="E41" s="159" t="s">
        <v>3033</v>
      </c>
      <c r="F41" s="159" t="s">
        <v>3035</v>
      </c>
      <c r="G41" s="159" t="s">
        <v>529</v>
      </c>
      <c r="H41" s="159" t="s">
        <v>525</v>
      </c>
      <c r="I41" s="158">
        <v>60</v>
      </c>
      <c r="J41" s="159" t="s">
        <v>3034</v>
      </c>
      <c r="K41" s="159" t="s">
        <v>3036</v>
      </c>
      <c r="L41" s="158" t="s">
        <v>767</v>
      </c>
      <c r="M41" s="158" t="s">
        <v>3559</v>
      </c>
      <c r="N41" s="158" t="s">
        <v>412</v>
      </c>
      <c r="O41" s="172">
        <v>5306</v>
      </c>
      <c r="P41" s="160">
        <v>20000</v>
      </c>
      <c r="Q41" s="160">
        <f t="shared" si="1"/>
        <v>106120000</v>
      </c>
      <c r="R41" s="158" t="s">
        <v>756</v>
      </c>
    </row>
    <row r="42" spans="1:18" ht="84" x14ac:dyDescent="0.3">
      <c r="A42" s="158">
        <v>485</v>
      </c>
      <c r="B42" s="158">
        <v>42</v>
      </c>
      <c r="C42" s="159" t="s">
        <v>3037</v>
      </c>
      <c r="D42" s="159" t="s">
        <v>3038</v>
      </c>
      <c r="E42" s="159" t="s">
        <v>3039</v>
      </c>
      <c r="F42" s="159" t="s">
        <v>705</v>
      </c>
      <c r="G42" s="159" t="s">
        <v>503</v>
      </c>
      <c r="H42" s="159" t="s">
        <v>14</v>
      </c>
      <c r="I42" s="158">
        <v>36</v>
      </c>
      <c r="J42" s="159" t="s">
        <v>3040</v>
      </c>
      <c r="K42" s="159" t="s">
        <v>3041</v>
      </c>
      <c r="L42" s="158" t="s">
        <v>767</v>
      </c>
      <c r="M42" s="158" t="s">
        <v>3559</v>
      </c>
      <c r="N42" s="158" t="s">
        <v>15</v>
      </c>
      <c r="O42" s="172">
        <v>1158</v>
      </c>
      <c r="P42" s="160">
        <v>80000</v>
      </c>
      <c r="Q42" s="160">
        <f t="shared" si="1"/>
        <v>92640000</v>
      </c>
      <c r="R42" s="158" t="s">
        <v>756</v>
      </c>
    </row>
    <row r="43" spans="1:18" ht="48" x14ac:dyDescent="0.3">
      <c r="A43" s="158">
        <v>486</v>
      </c>
      <c r="B43" s="161">
        <v>43</v>
      </c>
      <c r="C43" s="162" t="s">
        <v>3042</v>
      </c>
      <c r="D43" s="158" t="s">
        <v>3043</v>
      </c>
      <c r="E43" s="158" t="s">
        <v>3044</v>
      </c>
      <c r="F43" s="158" t="s">
        <v>520</v>
      </c>
      <c r="G43" s="158" t="s">
        <v>1543</v>
      </c>
      <c r="H43" s="158" t="s">
        <v>14</v>
      </c>
      <c r="I43" s="158">
        <v>48</v>
      </c>
      <c r="J43" s="158" t="s">
        <v>3045</v>
      </c>
      <c r="K43" s="158" t="s">
        <v>3046</v>
      </c>
      <c r="L43" s="158" t="s">
        <v>1097</v>
      </c>
      <c r="M43" s="158" t="s">
        <v>3559</v>
      </c>
      <c r="N43" s="158" t="s">
        <v>15</v>
      </c>
      <c r="O43" s="171">
        <v>17257</v>
      </c>
      <c r="P43" s="160">
        <v>300</v>
      </c>
      <c r="Q43" s="160">
        <f t="shared" si="1"/>
        <v>5177100</v>
      </c>
      <c r="R43" s="158" t="s">
        <v>590</v>
      </c>
    </row>
    <row r="44" spans="1:18" ht="96" x14ac:dyDescent="0.3">
      <c r="A44" s="158">
        <v>487</v>
      </c>
      <c r="B44" s="161">
        <v>44</v>
      </c>
      <c r="C44" s="162" t="s">
        <v>3047</v>
      </c>
      <c r="D44" s="158" t="s">
        <v>716</v>
      </c>
      <c r="E44" s="158" t="s">
        <v>3048</v>
      </c>
      <c r="F44" s="158" t="s">
        <v>882</v>
      </c>
      <c r="G44" s="158" t="s">
        <v>632</v>
      </c>
      <c r="H44" s="158" t="s">
        <v>14</v>
      </c>
      <c r="I44" s="158">
        <v>24</v>
      </c>
      <c r="J44" s="158" t="s">
        <v>3049</v>
      </c>
      <c r="K44" s="158" t="s">
        <v>3050</v>
      </c>
      <c r="L44" s="158" t="s">
        <v>3051</v>
      </c>
      <c r="M44" s="158" t="s">
        <v>3559</v>
      </c>
      <c r="N44" s="158" t="s">
        <v>15</v>
      </c>
      <c r="O44" s="171">
        <v>388781</v>
      </c>
      <c r="P44" s="160">
        <v>3000</v>
      </c>
      <c r="Q44" s="160">
        <f t="shared" si="1"/>
        <v>1166343000</v>
      </c>
      <c r="R44" s="158" t="s">
        <v>590</v>
      </c>
    </row>
    <row r="45" spans="1:18" ht="72" x14ac:dyDescent="0.3">
      <c r="A45" s="158">
        <v>488</v>
      </c>
      <c r="B45" s="158">
        <v>45</v>
      </c>
      <c r="C45" s="159" t="s">
        <v>3052</v>
      </c>
      <c r="D45" s="159" t="s">
        <v>3053</v>
      </c>
      <c r="E45" s="159" t="s">
        <v>3054</v>
      </c>
      <c r="F45" s="159" t="s">
        <v>3057</v>
      </c>
      <c r="G45" s="159" t="s">
        <v>3056</v>
      </c>
      <c r="H45" s="159" t="s">
        <v>2330</v>
      </c>
      <c r="I45" s="158">
        <v>24</v>
      </c>
      <c r="J45" s="159" t="s">
        <v>3055</v>
      </c>
      <c r="K45" s="159" t="s">
        <v>2871</v>
      </c>
      <c r="L45" s="158" t="s">
        <v>41</v>
      </c>
      <c r="M45" s="158" t="s">
        <v>3559</v>
      </c>
      <c r="N45" s="158" t="s">
        <v>1275</v>
      </c>
      <c r="O45" s="172">
        <v>85381</v>
      </c>
      <c r="P45" s="160">
        <v>6000</v>
      </c>
      <c r="Q45" s="160">
        <f t="shared" si="1"/>
        <v>512286000</v>
      </c>
      <c r="R45" s="158" t="s">
        <v>756</v>
      </c>
    </row>
    <row r="46" spans="1:18" ht="72" x14ac:dyDescent="0.3">
      <c r="A46" s="158">
        <v>489</v>
      </c>
      <c r="B46" s="158">
        <v>46</v>
      </c>
      <c r="C46" s="159" t="s">
        <v>3058</v>
      </c>
      <c r="D46" s="159" t="s">
        <v>3059</v>
      </c>
      <c r="E46" s="159" t="s">
        <v>3060</v>
      </c>
      <c r="F46" s="159" t="s">
        <v>3062</v>
      </c>
      <c r="G46" s="159" t="s">
        <v>3056</v>
      </c>
      <c r="H46" s="159" t="s">
        <v>2330</v>
      </c>
      <c r="I46" s="158">
        <v>24</v>
      </c>
      <c r="J46" s="159" t="s">
        <v>3061</v>
      </c>
      <c r="K46" s="159" t="s">
        <v>2871</v>
      </c>
      <c r="L46" s="158" t="s">
        <v>41</v>
      </c>
      <c r="M46" s="158" t="s">
        <v>3559</v>
      </c>
      <c r="N46" s="158" t="s">
        <v>1275</v>
      </c>
      <c r="O46" s="172">
        <v>113163</v>
      </c>
      <c r="P46" s="160">
        <v>1000</v>
      </c>
      <c r="Q46" s="160">
        <f t="shared" si="1"/>
        <v>113163000</v>
      </c>
      <c r="R46" s="158" t="s">
        <v>756</v>
      </c>
    </row>
    <row r="47" spans="1:18" ht="84" x14ac:dyDescent="0.3">
      <c r="A47" s="158">
        <v>490</v>
      </c>
      <c r="B47" s="158">
        <v>47</v>
      </c>
      <c r="C47" s="159" t="s">
        <v>3063</v>
      </c>
      <c r="D47" s="158" t="s">
        <v>3064</v>
      </c>
      <c r="E47" s="159" t="s">
        <v>3065</v>
      </c>
      <c r="F47" s="158" t="s">
        <v>3067</v>
      </c>
      <c r="G47" s="158" t="s">
        <v>529</v>
      </c>
      <c r="H47" s="158" t="s">
        <v>525</v>
      </c>
      <c r="I47" s="158">
        <v>18</v>
      </c>
      <c r="J47" s="158" t="s">
        <v>3066</v>
      </c>
      <c r="K47" s="158" t="s">
        <v>3068</v>
      </c>
      <c r="L47" s="158" t="s">
        <v>3011</v>
      </c>
      <c r="M47" s="158" t="s">
        <v>3559</v>
      </c>
      <c r="N47" s="158" t="s">
        <v>412</v>
      </c>
      <c r="O47" s="160">
        <v>269999</v>
      </c>
      <c r="P47" s="160">
        <v>5000</v>
      </c>
      <c r="Q47" s="160">
        <f t="shared" si="1"/>
        <v>1349995000</v>
      </c>
      <c r="R47" s="158" t="s">
        <v>521</v>
      </c>
    </row>
    <row r="48" spans="1:18" ht="84" x14ac:dyDescent="0.3">
      <c r="A48" s="158">
        <v>491</v>
      </c>
      <c r="B48" s="158">
        <v>48</v>
      </c>
      <c r="C48" s="159" t="s">
        <v>3063</v>
      </c>
      <c r="D48" s="158" t="s">
        <v>3069</v>
      </c>
      <c r="E48" s="159" t="s">
        <v>3070</v>
      </c>
      <c r="F48" s="158" t="s">
        <v>3067</v>
      </c>
      <c r="G48" s="158" t="s">
        <v>529</v>
      </c>
      <c r="H48" s="158" t="s">
        <v>525</v>
      </c>
      <c r="I48" s="158">
        <v>18</v>
      </c>
      <c r="J48" s="158" t="s">
        <v>3071</v>
      </c>
      <c r="K48" s="158" t="s">
        <v>3068</v>
      </c>
      <c r="L48" s="158" t="s">
        <v>3011</v>
      </c>
      <c r="M48" s="158" t="s">
        <v>3559</v>
      </c>
      <c r="N48" s="158" t="s">
        <v>412</v>
      </c>
      <c r="O48" s="160">
        <v>539999</v>
      </c>
      <c r="P48" s="160">
        <v>1500</v>
      </c>
      <c r="Q48" s="160">
        <f t="shared" si="1"/>
        <v>809998500</v>
      </c>
      <c r="R48" s="158" t="s">
        <v>521</v>
      </c>
    </row>
    <row r="49" spans="1:18" ht="60" x14ac:dyDescent="0.3">
      <c r="A49" s="158">
        <v>492</v>
      </c>
      <c r="B49" s="161">
        <v>49</v>
      </c>
      <c r="C49" s="162" t="s">
        <v>1278</v>
      </c>
      <c r="D49" s="158" t="s">
        <v>3072</v>
      </c>
      <c r="E49" s="158" t="s">
        <v>3073</v>
      </c>
      <c r="F49" s="158" t="s">
        <v>3076</v>
      </c>
      <c r="G49" s="158" t="s">
        <v>3075</v>
      </c>
      <c r="H49" s="158" t="s">
        <v>584</v>
      </c>
      <c r="I49" s="158">
        <v>24</v>
      </c>
      <c r="J49" s="158" t="s">
        <v>3074</v>
      </c>
      <c r="K49" s="158" t="s">
        <v>2951</v>
      </c>
      <c r="L49" s="158" t="s">
        <v>2731</v>
      </c>
      <c r="M49" s="158" t="s">
        <v>3559</v>
      </c>
      <c r="N49" s="158" t="s">
        <v>648</v>
      </c>
      <c r="O49" s="171">
        <v>153560</v>
      </c>
      <c r="P49" s="160">
        <v>2000</v>
      </c>
      <c r="Q49" s="160">
        <f t="shared" si="1"/>
        <v>307120000</v>
      </c>
      <c r="R49" s="158" t="s">
        <v>590</v>
      </c>
    </row>
    <row r="50" spans="1:18" ht="48" x14ac:dyDescent="0.3">
      <c r="A50" s="158">
        <v>493</v>
      </c>
      <c r="B50" s="161">
        <v>50</v>
      </c>
      <c r="C50" s="162" t="s">
        <v>3077</v>
      </c>
      <c r="D50" s="158" t="s">
        <v>3078</v>
      </c>
      <c r="E50" s="158" t="s">
        <v>3079</v>
      </c>
      <c r="F50" s="158" t="s">
        <v>1608</v>
      </c>
      <c r="G50" s="158" t="s">
        <v>3081</v>
      </c>
      <c r="H50" s="158" t="s">
        <v>14</v>
      </c>
      <c r="I50" s="158">
        <v>24</v>
      </c>
      <c r="J50" s="158" t="s">
        <v>3080</v>
      </c>
      <c r="K50" s="158" t="s">
        <v>2951</v>
      </c>
      <c r="L50" s="158" t="s">
        <v>2731</v>
      </c>
      <c r="M50" s="158" t="s">
        <v>3559</v>
      </c>
      <c r="N50" s="158" t="s">
        <v>15</v>
      </c>
      <c r="O50" s="171">
        <v>22456</v>
      </c>
      <c r="P50" s="160">
        <v>15000</v>
      </c>
      <c r="Q50" s="160">
        <f t="shared" si="1"/>
        <v>336840000</v>
      </c>
      <c r="R50" s="158" t="s">
        <v>590</v>
      </c>
    </row>
    <row r="51" spans="1:18" ht="252" x14ac:dyDescent="0.3">
      <c r="A51" s="158">
        <v>494</v>
      </c>
      <c r="B51" s="161">
        <v>51</v>
      </c>
      <c r="C51" s="162" t="s">
        <v>3082</v>
      </c>
      <c r="D51" s="158" t="s">
        <v>3083</v>
      </c>
      <c r="E51" s="158" t="s">
        <v>3084</v>
      </c>
      <c r="F51" s="158" t="s">
        <v>1698</v>
      </c>
      <c r="G51" s="158" t="s">
        <v>632</v>
      </c>
      <c r="H51" s="158" t="s">
        <v>14</v>
      </c>
      <c r="I51" s="158">
        <v>36</v>
      </c>
      <c r="J51" s="158" t="s">
        <v>3085</v>
      </c>
      <c r="K51" s="158" t="s">
        <v>3086</v>
      </c>
      <c r="L51" s="158" t="s">
        <v>3087</v>
      </c>
      <c r="M51" s="158" t="s">
        <v>3559</v>
      </c>
      <c r="N51" s="158" t="s">
        <v>15</v>
      </c>
      <c r="O51" s="171">
        <v>18726</v>
      </c>
      <c r="P51" s="160">
        <v>2000</v>
      </c>
      <c r="Q51" s="160">
        <f t="shared" si="1"/>
        <v>37452000</v>
      </c>
      <c r="R51" s="158" t="s">
        <v>590</v>
      </c>
    </row>
    <row r="52" spans="1:18" ht="60" x14ac:dyDescent="0.3">
      <c r="A52" s="158">
        <v>495</v>
      </c>
      <c r="B52" s="158">
        <v>52</v>
      </c>
      <c r="C52" s="159" t="s">
        <v>3088</v>
      </c>
      <c r="D52" s="158" t="s">
        <v>3089</v>
      </c>
      <c r="E52" s="159" t="s">
        <v>3090</v>
      </c>
      <c r="F52" s="158" t="s">
        <v>520</v>
      </c>
      <c r="G52" s="158" t="s">
        <v>632</v>
      </c>
      <c r="H52" s="158" t="s">
        <v>14</v>
      </c>
      <c r="I52" s="158">
        <v>36</v>
      </c>
      <c r="J52" s="158" t="s">
        <v>3091</v>
      </c>
      <c r="K52" s="158" t="s">
        <v>3092</v>
      </c>
      <c r="L52" s="158" t="s">
        <v>908</v>
      </c>
      <c r="M52" s="158" t="s">
        <v>3559</v>
      </c>
      <c r="N52" s="158" t="s">
        <v>15</v>
      </c>
      <c r="O52" s="160">
        <v>10561</v>
      </c>
      <c r="P52" s="160">
        <v>3000</v>
      </c>
      <c r="Q52" s="160">
        <f t="shared" si="1"/>
        <v>31683000</v>
      </c>
      <c r="R52" s="158" t="s">
        <v>521</v>
      </c>
    </row>
    <row r="53" spans="1:18" ht="36" x14ac:dyDescent="0.3">
      <c r="A53" s="158">
        <v>496</v>
      </c>
      <c r="B53" s="158">
        <v>53</v>
      </c>
      <c r="C53" s="159" t="s">
        <v>3093</v>
      </c>
      <c r="D53" s="158" t="s">
        <v>1327</v>
      </c>
      <c r="E53" s="159" t="s">
        <v>3094</v>
      </c>
      <c r="F53" s="158" t="s">
        <v>520</v>
      </c>
      <c r="G53" s="158" t="s">
        <v>632</v>
      </c>
      <c r="H53" s="158" t="s">
        <v>14</v>
      </c>
      <c r="I53" s="158">
        <v>24</v>
      </c>
      <c r="J53" s="158" t="s">
        <v>3095</v>
      </c>
      <c r="K53" s="158" t="s">
        <v>3096</v>
      </c>
      <c r="L53" s="158" t="s">
        <v>41</v>
      </c>
      <c r="M53" s="158" t="s">
        <v>3559</v>
      </c>
      <c r="N53" s="158" t="s">
        <v>15</v>
      </c>
      <c r="O53" s="160">
        <v>10863</v>
      </c>
      <c r="P53" s="160">
        <v>3000</v>
      </c>
      <c r="Q53" s="160">
        <f t="shared" si="1"/>
        <v>32589000</v>
      </c>
      <c r="R53" s="158" t="s">
        <v>521</v>
      </c>
    </row>
    <row r="54" spans="1:18" ht="60" x14ac:dyDescent="0.3">
      <c r="A54" s="158">
        <v>497</v>
      </c>
      <c r="B54" s="244">
        <v>54</v>
      </c>
      <c r="C54" s="245" t="s">
        <v>3097</v>
      </c>
      <c r="D54" s="245" t="s">
        <v>3098</v>
      </c>
      <c r="E54" s="245" t="s">
        <v>3099</v>
      </c>
      <c r="F54" s="245" t="s">
        <v>3102</v>
      </c>
      <c r="G54" s="245" t="s">
        <v>3100</v>
      </c>
      <c r="H54" s="245" t="s">
        <v>3100</v>
      </c>
      <c r="I54" s="245">
        <v>24</v>
      </c>
      <c r="J54" s="247" t="s">
        <v>3101</v>
      </c>
      <c r="K54" s="247" t="s">
        <v>3103</v>
      </c>
      <c r="L54" s="245" t="s">
        <v>865</v>
      </c>
      <c r="M54" s="158" t="s">
        <v>3559</v>
      </c>
      <c r="N54" s="245" t="s">
        <v>344</v>
      </c>
      <c r="O54" s="248">
        <v>154350</v>
      </c>
      <c r="P54" s="160">
        <v>100</v>
      </c>
      <c r="Q54" s="160">
        <f t="shared" si="1"/>
        <v>15435000</v>
      </c>
      <c r="R54" s="158" t="s">
        <v>504</v>
      </c>
    </row>
    <row r="55" spans="1:18" ht="48" x14ac:dyDescent="0.3">
      <c r="A55" s="158">
        <v>498</v>
      </c>
      <c r="B55" s="158">
        <v>55</v>
      </c>
      <c r="C55" s="159" t="s">
        <v>3104</v>
      </c>
      <c r="D55" s="159" t="s">
        <v>3105</v>
      </c>
      <c r="E55" s="159" t="s">
        <v>3106</v>
      </c>
      <c r="F55" s="159" t="s">
        <v>3108</v>
      </c>
      <c r="G55" s="159" t="s">
        <v>495</v>
      </c>
      <c r="H55" s="159" t="s">
        <v>14</v>
      </c>
      <c r="I55" s="158">
        <v>24</v>
      </c>
      <c r="J55" s="159" t="s">
        <v>3107</v>
      </c>
      <c r="K55" s="159" t="s">
        <v>3109</v>
      </c>
      <c r="L55" s="158" t="s">
        <v>18</v>
      </c>
      <c r="M55" s="158" t="s">
        <v>3559</v>
      </c>
      <c r="N55" s="158" t="s">
        <v>15</v>
      </c>
      <c r="O55" s="172">
        <v>6825</v>
      </c>
      <c r="P55" s="160">
        <v>5000</v>
      </c>
      <c r="Q55" s="160">
        <f t="shared" si="1"/>
        <v>34125000</v>
      </c>
      <c r="R55" s="158" t="s">
        <v>756</v>
      </c>
    </row>
    <row r="56" spans="1:18" ht="60" x14ac:dyDescent="0.3">
      <c r="A56" s="158">
        <v>499</v>
      </c>
      <c r="B56" s="158">
        <v>56</v>
      </c>
      <c r="C56" s="159" t="s">
        <v>3110</v>
      </c>
      <c r="D56" s="158" t="s">
        <v>3111</v>
      </c>
      <c r="E56" s="159" t="s">
        <v>3112</v>
      </c>
      <c r="F56" s="158" t="s">
        <v>917</v>
      </c>
      <c r="G56" s="158" t="s">
        <v>925</v>
      </c>
      <c r="H56" s="158" t="s">
        <v>914</v>
      </c>
      <c r="I56" s="158">
        <v>36</v>
      </c>
      <c r="J56" s="158" t="s">
        <v>3113</v>
      </c>
      <c r="K56" s="158" t="s">
        <v>3114</v>
      </c>
      <c r="L56" s="158" t="s">
        <v>2860</v>
      </c>
      <c r="M56" s="158" t="s">
        <v>3559</v>
      </c>
      <c r="N56" s="158" t="s">
        <v>648</v>
      </c>
      <c r="O56" s="160">
        <v>26901</v>
      </c>
      <c r="P56" s="160">
        <v>100</v>
      </c>
      <c r="Q56" s="160">
        <f t="shared" si="1"/>
        <v>2690100</v>
      </c>
      <c r="R56" s="158" t="s">
        <v>521</v>
      </c>
    </row>
    <row r="57" spans="1:18" ht="60" x14ac:dyDescent="0.3">
      <c r="A57" s="158">
        <v>500</v>
      </c>
      <c r="B57" s="158">
        <v>57</v>
      </c>
      <c r="C57" s="159" t="s">
        <v>3115</v>
      </c>
      <c r="D57" s="158" t="s">
        <v>3116</v>
      </c>
      <c r="E57" s="159" t="s">
        <v>3117</v>
      </c>
      <c r="F57" s="158" t="s">
        <v>917</v>
      </c>
      <c r="G57" s="158" t="s">
        <v>925</v>
      </c>
      <c r="H57" s="158" t="s">
        <v>914</v>
      </c>
      <c r="I57" s="158">
        <v>36</v>
      </c>
      <c r="J57" s="158" t="s">
        <v>3118</v>
      </c>
      <c r="K57" s="158" t="s">
        <v>3114</v>
      </c>
      <c r="L57" s="158" t="s">
        <v>2860</v>
      </c>
      <c r="M57" s="158" t="s">
        <v>3559</v>
      </c>
      <c r="N57" s="158" t="s">
        <v>648</v>
      </c>
      <c r="O57" s="160">
        <v>30072</v>
      </c>
      <c r="P57" s="160">
        <v>50</v>
      </c>
      <c r="Q57" s="160">
        <f t="shared" si="1"/>
        <v>1503600</v>
      </c>
      <c r="R57" s="158" t="s">
        <v>521</v>
      </c>
    </row>
    <row r="58" spans="1:18" ht="60" x14ac:dyDescent="0.3">
      <c r="A58" s="158">
        <v>501</v>
      </c>
      <c r="B58" s="161">
        <v>58</v>
      </c>
      <c r="C58" s="162" t="s">
        <v>3119</v>
      </c>
      <c r="D58" s="158" t="s">
        <v>3043</v>
      </c>
      <c r="E58" s="158" t="s">
        <v>3120</v>
      </c>
      <c r="F58" s="158" t="s">
        <v>3124</v>
      </c>
      <c r="G58" s="158" t="s">
        <v>3123</v>
      </c>
      <c r="H58" s="158" t="s">
        <v>3121</v>
      </c>
      <c r="I58" s="158">
        <v>36</v>
      </c>
      <c r="J58" s="158" t="s">
        <v>3122</v>
      </c>
      <c r="K58" s="158" t="s">
        <v>3125</v>
      </c>
      <c r="L58" s="158" t="s">
        <v>2759</v>
      </c>
      <c r="M58" s="158" t="s">
        <v>3559</v>
      </c>
      <c r="N58" s="158" t="s">
        <v>412</v>
      </c>
      <c r="O58" s="171">
        <v>13514</v>
      </c>
      <c r="P58" s="160">
        <v>500</v>
      </c>
      <c r="Q58" s="160">
        <f t="shared" si="1"/>
        <v>6757000</v>
      </c>
      <c r="R58" s="158" t="s">
        <v>590</v>
      </c>
    </row>
    <row r="59" spans="1:18" ht="36" x14ac:dyDescent="0.3">
      <c r="A59" s="158">
        <v>502</v>
      </c>
      <c r="B59" s="161">
        <v>59</v>
      </c>
      <c r="C59" s="162" t="s">
        <v>3126</v>
      </c>
      <c r="D59" s="158" t="s">
        <v>1028</v>
      </c>
      <c r="E59" s="162" t="s">
        <v>3127</v>
      </c>
      <c r="F59" s="158" t="s">
        <v>3129</v>
      </c>
      <c r="G59" s="173" t="s">
        <v>747</v>
      </c>
      <c r="H59" s="158" t="s">
        <v>525</v>
      </c>
      <c r="I59" s="158">
        <v>36</v>
      </c>
      <c r="J59" s="158" t="s">
        <v>3128</v>
      </c>
      <c r="K59" s="173" t="s">
        <v>3130</v>
      </c>
      <c r="L59" s="173" t="s">
        <v>2629</v>
      </c>
      <c r="M59" s="158" t="s">
        <v>3559</v>
      </c>
      <c r="N59" s="158" t="s">
        <v>648</v>
      </c>
      <c r="O59" s="171">
        <v>101000</v>
      </c>
      <c r="P59" s="160">
        <v>2000</v>
      </c>
      <c r="Q59" s="160">
        <f t="shared" si="1"/>
        <v>202000000</v>
      </c>
      <c r="R59" s="158" t="s">
        <v>3131</v>
      </c>
    </row>
    <row r="60" spans="1:18" ht="120" x14ac:dyDescent="0.3">
      <c r="A60" s="158">
        <v>503</v>
      </c>
      <c r="B60" s="161">
        <v>60</v>
      </c>
      <c r="C60" s="162" t="s">
        <v>3132</v>
      </c>
      <c r="D60" s="158" t="s">
        <v>3133</v>
      </c>
      <c r="E60" s="158" t="s">
        <v>3134</v>
      </c>
      <c r="F60" s="158" t="s">
        <v>3136</v>
      </c>
      <c r="G60" s="158" t="s">
        <v>529</v>
      </c>
      <c r="H60" s="158" t="s">
        <v>525</v>
      </c>
      <c r="I60" s="158">
        <v>48</v>
      </c>
      <c r="J60" s="158" t="s">
        <v>3135</v>
      </c>
      <c r="K60" s="158" t="s">
        <v>3137</v>
      </c>
      <c r="L60" s="158" t="s">
        <v>2936</v>
      </c>
      <c r="M60" s="158" t="s">
        <v>3559</v>
      </c>
      <c r="N60" s="158" t="s">
        <v>1275</v>
      </c>
      <c r="O60" s="171">
        <v>6289150</v>
      </c>
      <c r="P60" s="160">
        <v>20</v>
      </c>
      <c r="Q60" s="160">
        <f t="shared" si="1"/>
        <v>125783000</v>
      </c>
      <c r="R60" s="158" t="s">
        <v>590</v>
      </c>
    </row>
    <row r="61" spans="1:18" ht="264" x14ac:dyDescent="0.3">
      <c r="A61" s="158">
        <v>504</v>
      </c>
      <c r="B61" s="161">
        <v>61</v>
      </c>
      <c r="C61" s="162" t="s">
        <v>3138</v>
      </c>
      <c r="D61" s="158" t="s">
        <v>38</v>
      </c>
      <c r="E61" s="158" t="s">
        <v>3139</v>
      </c>
      <c r="F61" s="158" t="s">
        <v>3142</v>
      </c>
      <c r="G61" s="158" t="s">
        <v>3141</v>
      </c>
      <c r="H61" s="158" t="s">
        <v>14</v>
      </c>
      <c r="I61" s="158">
        <v>36</v>
      </c>
      <c r="J61" s="158" t="s">
        <v>3140</v>
      </c>
      <c r="K61" s="158" t="s">
        <v>2907</v>
      </c>
      <c r="L61" s="158" t="s">
        <v>2908</v>
      </c>
      <c r="M61" s="158" t="s">
        <v>3559</v>
      </c>
      <c r="N61" s="158" t="s">
        <v>15</v>
      </c>
      <c r="O61" s="171">
        <v>11316</v>
      </c>
      <c r="P61" s="160">
        <v>5000</v>
      </c>
      <c r="Q61" s="160">
        <f t="shared" si="1"/>
        <v>56580000</v>
      </c>
      <c r="R61" s="158" t="s">
        <v>590</v>
      </c>
    </row>
    <row r="62" spans="1:18" ht="36" x14ac:dyDescent="0.3">
      <c r="A62" s="158">
        <v>505</v>
      </c>
      <c r="B62" s="161">
        <v>62</v>
      </c>
      <c r="C62" s="162" t="s">
        <v>3143</v>
      </c>
      <c r="D62" s="158" t="s">
        <v>3144</v>
      </c>
      <c r="E62" s="158" t="s">
        <v>3145</v>
      </c>
      <c r="F62" s="158" t="s">
        <v>3148</v>
      </c>
      <c r="G62" s="158" t="s">
        <v>529</v>
      </c>
      <c r="H62" s="158" t="s">
        <v>525</v>
      </c>
      <c r="I62" s="158">
        <v>36</v>
      </c>
      <c r="J62" s="158" t="s">
        <v>3147</v>
      </c>
      <c r="K62" s="158" t="s">
        <v>3149</v>
      </c>
      <c r="L62" s="158" t="s">
        <v>458</v>
      </c>
      <c r="M62" s="158" t="s">
        <v>3559</v>
      </c>
      <c r="N62" s="158" t="s">
        <v>3146</v>
      </c>
      <c r="O62" s="171">
        <v>546000</v>
      </c>
      <c r="P62" s="160">
        <v>300</v>
      </c>
      <c r="Q62" s="160">
        <f t="shared" si="1"/>
        <v>163800000</v>
      </c>
      <c r="R62" s="158" t="s">
        <v>590</v>
      </c>
    </row>
    <row r="63" spans="1:18" ht="48" x14ac:dyDescent="0.3">
      <c r="A63" s="158">
        <v>506</v>
      </c>
      <c r="B63" s="158">
        <v>64</v>
      </c>
      <c r="C63" s="159" t="s">
        <v>3150</v>
      </c>
      <c r="D63" s="159" t="s">
        <v>1296</v>
      </c>
      <c r="E63" s="159" t="s">
        <v>3151</v>
      </c>
      <c r="F63" s="159" t="s">
        <v>520</v>
      </c>
      <c r="G63" s="159" t="s">
        <v>503</v>
      </c>
      <c r="H63" s="159" t="s">
        <v>14</v>
      </c>
      <c r="I63" s="158">
        <v>24</v>
      </c>
      <c r="J63" s="159" t="s">
        <v>3152</v>
      </c>
      <c r="K63" s="159" t="s">
        <v>3109</v>
      </c>
      <c r="L63" s="158" t="s">
        <v>18</v>
      </c>
      <c r="M63" s="158" t="s">
        <v>3559</v>
      </c>
      <c r="N63" s="158" t="s">
        <v>15</v>
      </c>
      <c r="O63" s="172">
        <v>4305</v>
      </c>
      <c r="P63" s="160">
        <v>2000</v>
      </c>
      <c r="Q63" s="160">
        <f t="shared" si="1"/>
        <v>8610000</v>
      </c>
      <c r="R63" s="158" t="s">
        <v>756</v>
      </c>
    </row>
    <row r="64" spans="1:18" ht="36" x14ac:dyDescent="0.3">
      <c r="A64" s="158">
        <v>507</v>
      </c>
      <c r="B64" s="161">
        <v>65</v>
      </c>
      <c r="C64" s="158" t="s">
        <v>1411</v>
      </c>
      <c r="D64" s="158" t="s">
        <v>3153</v>
      </c>
      <c r="E64" s="166" t="s">
        <v>3154</v>
      </c>
      <c r="F64" s="173" t="s">
        <v>795</v>
      </c>
      <c r="G64" s="173" t="s">
        <v>1854</v>
      </c>
      <c r="H64" s="173" t="s">
        <v>14</v>
      </c>
      <c r="I64" s="174">
        <v>36</v>
      </c>
      <c r="J64" s="173" t="s">
        <v>3155</v>
      </c>
      <c r="K64" s="173" t="s">
        <v>3156</v>
      </c>
      <c r="L64" s="173" t="s">
        <v>908</v>
      </c>
      <c r="M64" s="158" t="s">
        <v>3559</v>
      </c>
      <c r="N64" s="173" t="s">
        <v>53</v>
      </c>
      <c r="O64" s="175">
        <v>14994</v>
      </c>
      <c r="P64" s="160">
        <v>5000</v>
      </c>
      <c r="Q64" s="160">
        <f t="shared" si="1"/>
        <v>74970000</v>
      </c>
      <c r="R64" s="158" t="s">
        <v>1417</v>
      </c>
    </row>
    <row r="65" spans="1:18" ht="144" x14ac:dyDescent="0.3">
      <c r="A65" s="158">
        <v>508</v>
      </c>
      <c r="B65" s="158">
        <v>66</v>
      </c>
      <c r="C65" s="159" t="s">
        <v>3157</v>
      </c>
      <c r="D65" s="158" t="s">
        <v>3158</v>
      </c>
      <c r="E65" s="159" t="s">
        <v>3159</v>
      </c>
      <c r="F65" s="158" t="s">
        <v>3162</v>
      </c>
      <c r="G65" s="158" t="s">
        <v>713</v>
      </c>
      <c r="H65" s="158" t="s">
        <v>525</v>
      </c>
      <c r="I65" s="158">
        <v>24</v>
      </c>
      <c r="J65" s="158" t="s">
        <v>3161</v>
      </c>
      <c r="K65" s="158" t="s">
        <v>3163</v>
      </c>
      <c r="L65" s="158" t="s">
        <v>3164</v>
      </c>
      <c r="M65" s="158" t="s">
        <v>3559</v>
      </c>
      <c r="N65" s="158" t="s">
        <v>3160</v>
      </c>
      <c r="O65" s="160">
        <v>21425464</v>
      </c>
      <c r="P65" s="160">
        <v>30</v>
      </c>
      <c r="Q65" s="160">
        <f t="shared" si="1"/>
        <v>642763920</v>
      </c>
      <c r="R65" s="158" t="s">
        <v>521</v>
      </c>
    </row>
    <row r="66" spans="1:18" ht="72" x14ac:dyDescent="0.3">
      <c r="A66" s="158">
        <v>509</v>
      </c>
      <c r="B66" s="161">
        <v>67</v>
      </c>
      <c r="C66" s="162" t="s">
        <v>3165</v>
      </c>
      <c r="D66" s="158" t="s">
        <v>3166</v>
      </c>
      <c r="E66" s="158" t="s">
        <v>3167</v>
      </c>
      <c r="F66" s="158" t="s">
        <v>3171</v>
      </c>
      <c r="G66" s="158" t="s">
        <v>3170</v>
      </c>
      <c r="H66" s="158" t="s">
        <v>3168</v>
      </c>
      <c r="I66" s="158">
        <v>24</v>
      </c>
      <c r="J66" s="158" t="s">
        <v>3169</v>
      </c>
      <c r="K66" s="158" t="s">
        <v>3172</v>
      </c>
      <c r="L66" s="158" t="s">
        <v>1821</v>
      </c>
      <c r="M66" s="158" t="s">
        <v>3559</v>
      </c>
      <c r="N66" s="158" t="s">
        <v>1275</v>
      </c>
      <c r="O66" s="171">
        <v>2568297</v>
      </c>
      <c r="P66" s="160">
        <v>200</v>
      </c>
      <c r="Q66" s="160">
        <f t="shared" si="1"/>
        <v>513659400</v>
      </c>
      <c r="R66" s="158" t="s">
        <v>590</v>
      </c>
    </row>
    <row r="67" spans="1:18" ht="60" x14ac:dyDescent="0.3">
      <c r="A67" s="158">
        <v>510</v>
      </c>
      <c r="B67" s="161">
        <v>70</v>
      </c>
      <c r="C67" s="162" t="s">
        <v>3173</v>
      </c>
      <c r="D67" s="158" t="s">
        <v>3174</v>
      </c>
      <c r="E67" s="158" t="s">
        <v>3175</v>
      </c>
      <c r="F67" s="158" t="s">
        <v>3179</v>
      </c>
      <c r="G67" s="158" t="s">
        <v>3178</v>
      </c>
      <c r="H67" s="158" t="s">
        <v>3176</v>
      </c>
      <c r="I67" s="158">
        <v>18</v>
      </c>
      <c r="J67" s="158" t="s">
        <v>3177</v>
      </c>
      <c r="K67" s="158" t="s">
        <v>2393</v>
      </c>
      <c r="L67" s="158" t="s">
        <v>610</v>
      </c>
      <c r="M67" s="158" t="s">
        <v>3559</v>
      </c>
      <c r="N67" s="158" t="s">
        <v>3160</v>
      </c>
      <c r="O67" s="171">
        <v>699208</v>
      </c>
      <c r="P67" s="160">
        <v>50</v>
      </c>
      <c r="Q67" s="160">
        <f t="shared" ref="Q67:Q98" si="2">P67*O67</f>
        <v>34960400</v>
      </c>
      <c r="R67" s="158" t="s">
        <v>590</v>
      </c>
    </row>
    <row r="68" spans="1:18" ht="60" x14ac:dyDescent="0.3">
      <c r="A68" s="158">
        <v>511</v>
      </c>
      <c r="B68" s="161">
        <v>71</v>
      </c>
      <c r="C68" s="162" t="s">
        <v>3180</v>
      </c>
      <c r="D68" s="158" t="s">
        <v>3181</v>
      </c>
      <c r="E68" s="158" t="s">
        <v>3182</v>
      </c>
      <c r="F68" s="158" t="s">
        <v>520</v>
      </c>
      <c r="G68" s="158" t="s">
        <v>3185</v>
      </c>
      <c r="H68" s="158" t="s">
        <v>3183</v>
      </c>
      <c r="I68" s="158">
        <v>24</v>
      </c>
      <c r="J68" s="158" t="s">
        <v>3184</v>
      </c>
      <c r="K68" s="158" t="s">
        <v>731</v>
      </c>
      <c r="L68" s="158" t="s">
        <v>41</v>
      </c>
      <c r="M68" s="158" t="s">
        <v>3559</v>
      </c>
      <c r="N68" s="158" t="s">
        <v>15</v>
      </c>
      <c r="O68" s="171">
        <v>3265</v>
      </c>
      <c r="P68" s="160">
        <v>10000</v>
      </c>
      <c r="Q68" s="160">
        <f t="shared" si="2"/>
        <v>32650000</v>
      </c>
      <c r="R68" s="158" t="s">
        <v>590</v>
      </c>
    </row>
    <row r="69" spans="1:18" ht="72" x14ac:dyDescent="0.3">
      <c r="A69" s="158">
        <v>512</v>
      </c>
      <c r="B69" s="158">
        <v>72</v>
      </c>
      <c r="C69" s="159" t="s">
        <v>3186</v>
      </c>
      <c r="D69" s="158" t="s">
        <v>533</v>
      </c>
      <c r="E69" s="159" t="s">
        <v>3187</v>
      </c>
      <c r="F69" s="158" t="s">
        <v>3190</v>
      </c>
      <c r="G69" s="158" t="s">
        <v>3189</v>
      </c>
      <c r="H69" s="158" t="s">
        <v>525</v>
      </c>
      <c r="I69" s="158">
        <v>36</v>
      </c>
      <c r="J69" s="158" t="s">
        <v>3188</v>
      </c>
      <c r="K69" s="158" t="s">
        <v>3191</v>
      </c>
      <c r="L69" s="158" t="s">
        <v>3192</v>
      </c>
      <c r="M69" s="158" t="s">
        <v>3559</v>
      </c>
      <c r="N69" s="158" t="s">
        <v>648</v>
      </c>
      <c r="O69" s="160">
        <v>11818800</v>
      </c>
      <c r="P69" s="160">
        <v>200</v>
      </c>
      <c r="Q69" s="160">
        <f t="shared" si="2"/>
        <v>2363760000</v>
      </c>
      <c r="R69" s="158" t="s">
        <v>521</v>
      </c>
    </row>
    <row r="70" spans="1:18" ht="132" x14ac:dyDescent="0.3">
      <c r="A70" s="158">
        <v>513</v>
      </c>
      <c r="B70" s="158">
        <v>73</v>
      </c>
      <c r="C70" s="159" t="s">
        <v>3193</v>
      </c>
      <c r="D70" s="158" t="s">
        <v>3194</v>
      </c>
      <c r="E70" s="159" t="s">
        <v>3195</v>
      </c>
      <c r="F70" s="158" t="s">
        <v>3197</v>
      </c>
      <c r="G70" s="158" t="s">
        <v>867</v>
      </c>
      <c r="H70" s="158" t="s">
        <v>525</v>
      </c>
      <c r="I70" s="158">
        <v>24</v>
      </c>
      <c r="J70" s="158" t="s">
        <v>3196</v>
      </c>
      <c r="K70" s="158" t="s">
        <v>3198</v>
      </c>
      <c r="L70" s="158" t="s">
        <v>3199</v>
      </c>
      <c r="M70" s="158" t="s">
        <v>3559</v>
      </c>
      <c r="N70" s="158" t="s">
        <v>1486</v>
      </c>
      <c r="O70" s="160">
        <v>227850</v>
      </c>
      <c r="P70" s="160">
        <v>1000</v>
      </c>
      <c r="Q70" s="160">
        <f t="shared" si="2"/>
        <v>227850000</v>
      </c>
      <c r="R70" s="158" t="s">
        <v>521</v>
      </c>
    </row>
    <row r="71" spans="1:18" ht="60" x14ac:dyDescent="0.3">
      <c r="A71" s="158">
        <v>514</v>
      </c>
      <c r="B71" s="158">
        <v>74</v>
      </c>
      <c r="C71" s="159" t="s">
        <v>3200</v>
      </c>
      <c r="D71" s="159" t="s">
        <v>3201</v>
      </c>
      <c r="E71" s="159" t="s">
        <v>3202</v>
      </c>
      <c r="F71" s="159" t="s">
        <v>3206</v>
      </c>
      <c r="G71" s="159" t="s">
        <v>3205</v>
      </c>
      <c r="H71" s="159" t="s">
        <v>2330</v>
      </c>
      <c r="I71" s="158">
        <v>36</v>
      </c>
      <c r="J71" s="159" t="s">
        <v>3204</v>
      </c>
      <c r="K71" s="159" t="s">
        <v>3207</v>
      </c>
      <c r="L71" s="158" t="s">
        <v>458</v>
      </c>
      <c r="M71" s="158" t="s">
        <v>3559</v>
      </c>
      <c r="N71" s="158" t="s">
        <v>3203</v>
      </c>
      <c r="O71" s="172">
        <v>277000</v>
      </c>
      <c r="P71" s="160">
        <v>1500</v>
      </c>
      <c r="Q71" s="160">
        <f t="shared" si="2"/>
        <v>415500000</v>
      </c>
      <c r="R71" s="158" t="s">
        <v>756</v>
      </c>
    </row>
    <row r="72" spans="1:18" ht="60" x14ac:dyDescent="0.3">
      <c r="A72" s="158">
        <v>515</v>
      </c>
      <c r="B72" s="158">
        <v>75</v>
      </c>
      <c r="C72" s="159" t="s">
        <v>3208</v>
      </c>
      <c r="D72" s="159" t="s">
        <v>3209</v>
      </c>
      <c r="E72" s="159" t="s">
        <v>3210</v>
      </c>
      <c r="F72" s="159" t="s">
        <v>3206</v>
      </c>
      <c r="G72" s="159" t="s">
        <v>3205</v>
      </c>
      <c r="H72" s="159" t="s">
        <v>2330</v>
      </c>
      <c r="I72" s="158">
        <v>24</v>
      </c>
      <c r="J72" s="159" t="s">
        <v>3211</v>
      </c>
      <c r="K72" s="159" t="s">
        <v>3207</v>
      </c>
      <c r="L72" s="158" t="s">
        <v>458</v>
      </c>
      <c r="M72" s="158" t="s">
        <v>3559</v>
      </c>
      <c r="N72" s="158" t="s">
        <v>1486</v>
      </c>
      <c r="O72" s="172">
        <v>200000</v>
      </c>
      <c r="P72" s="160">
        <v>200</v>
      </c>
      <c r="Q72" s="160">
        <f t="shared" si="2"/>
        <v>40000000</v>
      </c>
      <c r="R72" s="158" t="s">
        <v>756</v>
      </c>
    </row>
    <row r="73" spans="1:18" ht="60" x14ac:dyDescent="0.3">
      <c r="A73" s="158">
        <v>516</v>
      </c>
      <c r="B73" s="158">
        <v>76</v>
      </c>
      <c r="C73" s="159" t="s">
        <v>3208</v>
      </c>
      <c r="D73" s="159" t="s">
        <v>3209</v>
      </c>
      <c r="E73" s="159" t="s">
        <v>3210</v>
      </c>
      <c r="F73" s="159" t="s">
        <v>3206</v>
      </c>
      <c r="G73" s="159" t="s">
        <v>3205</v>
      </c>
      <c r="H73" s="159" t="s">
        <v>2330</v>
      </c>
      <c r="I73" s="158">
        <v>24</v>
      </c>
      <c r="J73" s="159" t="s">
        <v>3211</v>
      </c>
      <c r="K73" s="159" t="s">
        <v>3207</v>
      </c>
      <c r="L73" s="158" t="s">
        <v>458</v>
      </c>
      <c r="M73" s="158" t="s">
        <v>3559</v>
      </c>
      <c r="N73" s="158" t="s">
        <v>1486</v>
      </c>
      <c r="O73" s="172">
        <v>200000</v>
      </c>
      <c r="P73" s="160">
        <v>500</v>
      </c>
      <c r="Q73" s="160">
        <f t="shared" si="2"/>
        <v>100000000</v>
      </c>
      <c r="R73" s="158" t="s">
        <v>756</v>
      </c>
    </row>
    <row r="74" spans="1:18" ht="37.5" x14ac:dyDescent="0.3">
      <c r="A74" s="158">
        <v>517</v>
      </c>
      <c r="B74" s="161">
        <v>77</v>
      </c>
      <c r="C74" s="166" t="s">
        <v>3212</v>
      </c>
      <c r="D74" s="166" t="s">
        <v>3213</v>
      </c>
      <c r="E74" s="158" t="s">
        <v>3214</v>
      </c>
      <c r="F74" s="158" t="s">
        <v>1445</v>
      </c>
      <c r="G74" s="158" t="s">
        <v>529</v>
      </c>
      <c r="H74" s="158" t="s">
        <v>525</v>
      </c>
      <c r="I74" s="158">
        <v>36</v>
      </c>
      <c r="J74" s="158" t="s">
        <v>3215</v>
      </c>
      <c r="K74" s="158" t="s">
        <v>1383</v>
      </c>
      <c r="L74" s="158" t="s">
        <v>41</v>
      </c>
      <c r="M74" s="158" t="s">
        <v>3559</v>
      </c>
      <c r="N74" s="158" t="s">
        <v>648</v>
      </c>
      <c r="O74" s="169">
        <v>275000</v>
      </c>
      <c r="P74" s="160">
        <v>5000</v>
      </c>
      <c r="Q74" s="160">
        <f t="shared" si="2"/>
        <v>1375000000</v>
      </c>
      <c r="R74" s="158" t="s">
        <v>604</v>
      </c>
    </row>
    <row r="75" spans="1:18" ht="37.5" x14ac:dyDescent="0.3">
      <c r="A75" s="158">
        <v>518</v>
      </c>
      <c r="B75" s="161">
        <v>78</v>
      </c>
      <c r="C75" s="166" t="s">
        <v>3216</v>
      </c>
      <c r="D75" s="166" t="s">
        <v>3217</v>
      </c>
      <c r="E75" s="158" t="s">
        <v>3218</v>
      </c>
      <c r="F75" s="158" t="s">
        <v>662</v>
      </c>
      <c r="G75" s="158" t="s">
        <v>529</v>
      </c>
      <c r="H75" s="158" t="s">
        <v>525</v>
      </c>
      <c r="I75" s="158">
        <v>36</v>
      </c>
      <c r="J75" s="158" t="s">
        <v>3219</v>
      </c>
      <c r="K75" s="158" t="s">
        <v>1383</v>
      </c>
      <c r="L75" s="158" t="s">
        <v>41</v>
      </c>
      <c r="M75" s="158" t="s">
        <v>3559</v>
      </c>
      <c r="N75" s="158" t="s">
        <v>648</v>
      </c>
      <c r="O75" s="169">
        <v>635000</v>
      </c>
      <c r="P75" s="160">
        <v>1500</v>
      </c>
      <c r="Q75" s="160">
        <f t="shared" si="2"/>
        <v>952500000</v>
      </c>
      <c r="R75" s="158" t="s">
        <v>604</v>
      </c>
    </row>
    <row r="76" spans="1:18" ht="144" x14ac:dyDescent="0.3">
      <c r="A76" s="158">
        <v>519</v>
      </c>
      <c r="B76" s="161">
        <v>79</v>
      </c>
      <c r="C76" s="162" t="s">
        <v>3220</v>
      </c>
      <c r="D76" s="158" t="s">
        <v>3221</v>
      </c>
      <c r="E76" s="158" t="s">
        <v>3222</v>
      </c>
      <c r="F76" s="158" t="s">
        <v>3225</v>
      </c>
      <c r="G76" s="158" t="s">
        <v>529</v>
      </c>
      <c r="H76" s="158" t="s">
        <v>3223</v>
      </c>
      <c r="I76" s="158">
        <v>36</v>
      </c>
      <c r="J76" s="158" t="s">
        <v>3224</v>
      </c>
      <c r="K76" s="158" t="s">
        <v>3226</v>
      </c>
      <c r="L76" s="158" t="s">
        <v>908</v>
      </c>
      <c r="M76" s="158" t="s">
        <v>3559</v>
      </c>
      <c r="N76" s="158" t="s">
        <v>46</v>
      </c>
      <c r="O76" s="171">
        <v>245690</v>
      </c>
      <c r="P76" s="160">
        <v>3500</v>
      </c>
      <c r="Q76" s="160">
        <f t="shared" si="2"/>
        <v>859915000</v>
      </c>
      <c r="R76" s="158" t="s">
        <v>590</v>
      </c>
    </row>
    <row r="77" spans="1:18" ht="48" x14ac:dyDescent="0.3">
      <c r="A77" s="158">
        <v>520</v>
      </c>
      <c r="B77" s="161">
        <v>81</v>
      </c>
      <c r="C77" s="162" t="s">
        <v>3227</v>
      </c>
      <c r="D77" s="158" t="s">
        <v>3228</v>
      </c>
      <c r="E77" s="158" t="s">
        <v>3229</v>
      </c>
      <c r="F77" s="158" t="s">
        <v>3233</v>
      </c>
      <c r="G77" s="158" t="s">
        <v>3232</v>
      </c>
      <c r="H77" s="158" t="s">
        <v>3230</v>
      </c>
      <c r="I77" s="158">
        <v>36</v>
      </c>
      <c r="J77" s="158" t="s">
        <v>3231</v>
      </c>
      <c r="K77" s="158" t="s">
        <v>3149</v>
      </c>
      <c r="L77" s="158" t="s">
        <v>458</v>
      </c>
      <c r="M77" s="158" t="s">
        <v>3559</v>
      </c>
      <c r="N77" s="158" t="s">
        <v>46</v>
      </c>
      <c r="O77" s="171">
        <v>420000</v>
      </c>
      <c r="P77" s="160">
        <v>5000</v>
      </c>
      <c r="Q77" s="160">
        <f t="shared" si="2"/>
        <v>2100000000</v>
      </c>
      <c r="R77" s="158" t="s">
        <v>590</v>
      </c>
    </row>
    <row r="78" spans="1:18" ht="60" x14ac:dyDescent="0.3">
      <c r="A78" s="158">
        <v>521</v>
      </c>
      <c r="B78" s="158">
        <v>82</v>
      </c>
      <c r="C78" s="159" t="s">
        <v>3234</v>
      </c>
      <c r="D78" s="158" t="s">
        <v>3235</v>
      </c>
      <c r="E78" s="159" t="s">
        <v>3236</v>
      </c>
      <c r="F78" s="158" t="s">
        <v>3241</v>
      </c>
      <c r="G78" s="158" t="s">
        <v>3240</v>
      </c>
      <c r="H78" s="158" t="s">
        <v>3237</v>
      </c>
      <c r="I78" s="158">
        <v>24</v>
      </c>
      <c r="J78" s="158" t="s">
        <v>3239</v>
      </c>
      <c r="K78" s="158" t="s">
        <v>3242</v>
      </c>
      <c r="L78" s="158" t="s">
        <v>458</v>
      </c>
      <c r="M78" s="158" t="s">
        <v>3559</v>
      </c>
      <c r="N78" s="158" t="s">
        <v>3238</v>
      </c>
      <c r="O78" s="160">
        <v>132323</v>
      </c>
      <c r="P78" s="160">
        <v>100</v>
      </c>
      <c r="Q78" s="160">
        <f t="shared" si="2"/>
        <v>13232300</v>
      </c>
      <c r="R78" s="158" t="s">
        <v>521</v>
      </c>
    </row>
    <row r="79" spans="1:18" ht="36" x14ac:dyDescent="0.3">
      <c r="A79" s="158">
        <v>522</v>
      </c>
      <c r="B79" s="158">
        <v>83</v>
      </c>
      <c r="C79" s="159" t="s">
        <v>1534</v>
      </c>
      <c r="D79" s="159" t="s">
        <v>2586</v>
      </c>
      <c r="E79" s="159" t="s">
        <v>3243</v>
      </c>
      <c r="F79" s="159" t="s">
        <v>1229</v>
      </c>
      <c r="G79" s="159" t="s">
        <v>632</v>
      </c>
      <c r="H79" s="159" t="s">
        <v>14</v>
      </c>
      <c r="I79" s="158">
        <v>36</v>
      </c>
      <c r="J79" s="159" t="s">
        <v>3244</v>
      </c>
      <c r="K79" s="159" t="s">
        <v>2871</v>
      </c>
      <c r="L79" s="158" t="s">
        <v>41</v>
      </c>
      <c r="M79" s="158" t="s">
        <v>3559</v>
      </c>
      <c r="N79" s="158" t="s">
        <v>15</v>
      </c>
      <c r="O79" s="172">
        <v>9561</v>
      </c>
      <c r="P79" s="160">
        <v>6000</v>
      </c>
      <c r="Q79" s="160">
        <f t="shared" si="2"/>
        <v>57366000</v>
      </c>
      <c r="R79" s="158" t="s">
        <v>756</v>
      </c>
    </row>
    <row r="80" spans="1:18" ht="36" x14ac:dyDescent="0.3">
      <c r="A80" s="158">
        <v>523</v>
      </c>
      <c r="B80" s="158">
        <v>84</v>
      </c>
      <c r="C80" s="159" t="s">
        <v>3245</v>
      </c>
      <c r="D80" s="159" t="s">
        <v>3246</v>
      </c>
      <c r="E80" s="159" t="s">
        <v>3247</v>
      </c>
      <c r="F80" s="159" t="s">
        <v>1229</v>
      </c>
      <c r="G80" s="159" t="s">
        <v>495</v>
      </c>
      <c r="H80" s="159" t="s">
        <v>14</v>
      </c>
      <c r="I80" s="158">
        <v>36</v>
      </c>
      <c r="J80" s="159" t="s">
        <v>3248</v>
      </c>
      <c r="K80" s="159" t="s">
        <v>2871</v>
      </c>
      <c r="L80" s="158" t="s">
        <v>41</v>
      </c>
      <c r="M80" s="158" t="s">
        <v>3559</v>
      </c>
      <c r="N80" s="158" t="s">
        <v>15</v>
      </c>
      <c r="O80" s="172">
        <v>9561</v>
      </c>
      <c r="P80" s="160">
        <v>6000</v>
      </c>
      <c r="Q80" s="160">
        <f t="shared" si="2"/>
        <v>57366000</v>
      </c>
      <c r="R80" s="158" t="s">
        <v>756</v>
      </c>
    </row>
    <row r="81" spans="1:18" ht="36" x14ac:dyDescent="0.3">
      <c r="A81" s="158">
        <v>524</v>
      </c>
      <c r="B81" s="158">
        <v>85</v>
      </c>
      <c r="C81" s="159" t="s">
        <v>3249</v>
      </c>
      <c r="D81" s="158" t="s">
        <v>3250</v>
      </c>
      <c r="E81" s="159" t="s">
        <v>3251</v>
      </c>
      <c r="F81" s="158" t="s">
        <v>3255</v>
      </c>
      <c r="G81" s="158" t="s">
        <v>3254</v>
      </c>
      <c r="H81" s="158" t="s">
        <v>3252</v>
      </c>
      <c r="I81" s="158">
        <v>24</v>
      </c>
      <c r="J81" s="158" t="s">
        <v>3253</v>
      </c>
      <c r="K81" s="158" t="s">
        <v>1222</v>
      </c>
      <c r="L81" s="158" t="s">
        <v>546</v>
      </c>
      <c r="M81" s="158" t="s">
        <v>3559</v>
      </c>
      <c r="N81" s="158" t="s">
        <v>552</v>
      </c>
      <c r="O81" s="160">
        <v>21000</v>
      </c>
      <c r="P81" s="160">
        <v>1000</v>
      </c>
      <c r="Q81" s="160">
        <f t="shared" si="2"/>
        <v>21000000</v>
      </c>
      <c r="R81" s="158" t="s">
        <v>521</v>
      </c>
    </row>
    <row r="82" spans="1:18" ht="36" x14ac:dyDescent="0.3">
      <c r="A82" s="158">
        <v>525</v>
      </c>
      <c r="B82" s="161">
        <v>86</v>
      </c>
      <c r="C82" s="162" t="s">
        <v>3256</v>
      </c>
      <c r="D82" s="158" t="s">
        <v>3257</v>
      </c>
      <c r="E82" s="158" t="s">
        <v>3258</v>
      </c>
      <c r="F82" s="158" t="s">
        <v>3260</v>
      </c>
      <c r="G82" s="158" t="s">
        <v>632</v>
      </c>
      <c r="H82" s="158" t="s">
        <v>14</v>
      </c>
      <c r="I82" s="158">
        <v>36</v>
      </c>
      <c r="J82" s="158" t="s">
        <v>3259</v>
      </c>
      <c r="K82" s="158" t="s">
        <v>3261</v>
      </c>
      <c r="L82" s="158" t="s">
        <v>3262</v>
      </c>
      <c r="M82" s="158" t="s">
        <v>3559</v>
      </c>
      <c r="N82" s="158" t="s">
        <v>15</v>
      </c>
      <c r="O82" s="171">
        <v>17975</v>
      </c>
      <c r="P82" s="160">
        <v>3000</v>
      </c>
      <c r="Q82" s="160">
        <f t="shared" si="2"/>
        <v>53925000</v>
      </c>
      <c r="R82" s="158" t="s">
        <v>590</v>
      </c>
    </row>
    <row r="83" spans="1:18" ht="48" x14ac:dyDescent="0.3">
      <c r="A83" s="158">
        <v>526</v>
      </c>
      <c r="B83" s="158">
        <v>87</v>
      </c>
      <c r="C83" s="159" t="s">
        <v>3263</v>
      </c>
      <c r="D83" s="158" t="s">
        <v>1067</v>
      </c>
      <c r="E83" s="159" t="s">
        <v>3264</v>
      </c>
      <c r="F83" s="158" t="s">
        <v>520</v>
      </c>
      <c r="G83" s="158" t="s">
        <v>632</v>
      </c>
      <c r="H83" s="158" t="s">
        <v>14</v>
      </c>
      <c r="I83" s="158">
        <v>36</v>
      </c>
      <c r="J83" s="158" t="s">
        <v>3265</v>
      </c>
      <c r="K83" s="158" t="s">
        <v>3266</v>
      </c>
      <c r="L83" s="158" t="s">
        <v>368</v>
      </c>
      <c r="M83" s="158" t="s">
        <v>3559</v>
      </c>
      <c r="N83" s="158" t="s">
        <v>15</v>
      </c>
      <c r="O83" s="160">
        <v>16156</v>
      </c>
      <c r="P83" s="160">
        <v>2000</v>
      </c>
      <c r="Q83" s="160">
        <f t="shared" si="2"/>
        <v>32312000</v>
      </c>
      <c r="R83" s="158" t="s">
        <v>521</v>
      </c>
    </row>
    <row r="84" spans="1:18" ht="60" x14ac:dyDescent="0.3">
      <c r="A84" s="158">
        <v>527</v>
      </c>
      <c r="B84" s="158">
        <v>88</v>
      </c>
      <c r="C84" s="159" t="s">
        <v>3267</v>
      </c>
      <c r="D84" s="158" t="s">
        <v>3268</v>
      </c>
      <c r="E84" s="159" t="s">
        <v>3269</v>
      </c>
      <c r="F84" s="158" t="s">
        <v>520</v>
      </c>
      <c r="G84" s="158" t="s">
        <v>632</v>
      </c>
      <c r="H84" s="158" t="s">
        <v>14</v>
      </c>
      <c r="I84" s="158">
        <v>18</v>
      </c>
      <c r="J84" s="158" t="s">
        <v>3270</v>
      </c>
      <c r="K84" s="158" t="s">
        <v>3271</v>
      </c>
      <c r="L84" s="158" t="s">
        <v>458</v>
      </c>
      <c r="M84" s="158" t="s">
        <v>3559</v>
      </c>
      <c r="N84" s="158" t="s">
        <v>15</v>
      </c>
      <c r="O84" s="160">
        <v>9686</v>
      </c>
      <c r="P84" s="160">
        <v>2000</v>
      </c>
      <c r="Q84" s="160">
        <f t="shared" si="2"/>
        <v>19372000</v>
      </c>
      <c r="R84" s="158" t="s">
        <v>521</v>
      </c>
    </row>
    <row r="85" spans="1:18" ht="48" x14ac:dyDescent="0.3">
      <c r="A85" s="158">
        <v>528</v>
      </c>
      <c r="B85" s="158">
        <v>89</v>
      </c>
      <c r="C85" s="159" t="s">
        <v>3272</v>
      </c>
      <c r="D85" s="158" t="s">
        <v>3273</v>
      </c>
      <c r="E85" s="159" t="s">
        <v>3274</v>
      </c>
      <c r="F85" s="158" t="s">
        <v>1229</v>
      </c>
      <c r="G85" s="158" t="s">
        <v>632</v>
      </c>
      <c r="H85" s="158" t="s">
        <v>14</v>
      </c>
      <c r="I85" s="158">
        <v>24</v>
      </c>
      <c r="J85" s="158" t="s">
        <v>3275</v>
      </c>
      <c r="K85" s="158" t="s">
        <v>3276</v>
      </c>
      <c r="L85" s="158" t="s">
        <v>1821</v>
      </c>
      <c r="M85" s="158" t="s">
        <v>3559</v>
      </c>
      <c r="N85" s="158" t="s">
        <v>15</v>
      </c>
      <c r="O85" s="160">
        <v>8370</v>
      </c>
      <c r="P85" s="160">
        <v>4000</v>
      </c>
      <c r="Q85" s="160">
        <f t="shared" si="2"/>
        <v>33480000</v>
      </c>
      <c r="R85" s="158" t="s">
        <v>521</v>
      </c>
    </row>
    <row r="86" spans="1:18" ht="36" x14ac:dyDescent="0.3">
      <c r="A86" s="158">
        <v>529</v>
      </c>
      <c r="B86" s="158">
        <v>90</v>
      </c>
      <c r="C86" s="159" t="s">
        <v>3277</v>
      </c>
      <c r="D86" s="158" t="s">
        <v>533</v>
      </c>
      <c r="E86" s="159" t="s">
        <v>3278</v>
      </c>
      <c r="F86" s="158" t="s">
        <v>520</v>
      </c>
      <c r="G86" s="158" t="s">
        <v>632</v>
      </c>
      <c r="H86" s="158" t="s">
        <v>14</v>
      </c>
      <c r="I86" s="158">
        <v>36</v>
      </c>
      <c r="J86" s="158" t="s">
        <v>3279</v>
      </c>
      <c r="K86" s="158" t="s">
        <v>3276</v>
      </c>
      <c r="L86" s="158" t="s">
        <v>1821</v>
      </c>
      <c r="M86" s="158" t="s">
        <v>3559</v>
      </c>
      <c r="N86" s="158" t="s">
        <v>15</v>
      </c>
      <c r="O86" s="160">
        <v>10470</v>
      </c>
      <c r="P86" s="160">
        <v>6000</v>
      </c>
      <c r="Q86" s="160">
        <f t="shared" si="2"/>
        <v>62820000</v>
      </c>
      <c r="R86" s="158" t="s">
        <v>521</v>
      </c>
    </row>
    <row r="87" spans="1:18" ht="60" x14ac:dyDescent="0.3">
      <c r="A87" s="158">
        <v>530</v>
      </c>
      <c r="B87" s="161">
        <v>91</v>
      </c>
      <c r="C87" s="162" t="s">
        <v>3280</v>
      </c>
      <c r="D87" s="158" t="s">
        <v>3281</v>
      </c>
      <c r="E87" s="158" t="s">
        <v>3282</v>
      </c>
      <c r="F87" s="158" t="s">
        <v>917</v>
      </c>
      <c r="G87" s="158" t="s">
        <v>925</v>
      </c>
      <c r="H87" s="158" t="s">
        <v>914</v>
      </c>
      <c r="I87" s="158" t="s">
        <v>493</v>
      </c>
      <c r="J87" s="158" t="s">
        <v>3283</v>
      </c>
      <c r="K87" s="158" t="s">
        <v>3284</v>
      </c>
      <c r="L87" s="158" t="s">
        <v>368</v>
      </c>
      <c r="M87" s="158" t="s">
        <v>3559</v>
      </c>
      <c r="N87" s="158" t="s">
        <v>648</v>
      </c>
      <c r="O87" s="163">
        <v>219500</v>
      </c>
      <c r="P87" s="160">
        <v>100</v>
      </c>
      <c r="Q87" s="160">
        <f t="shared" si="2"/>
        <v>21950000</v>
      </c>
      <c r="R87" s="158" t="s">
        <v>496</v>
      </c>
    </row>
    <row r="88" spans="1:18" ht="132" x14ac:dyDescent="0.3">
      <c r="A88" s="158">
        <v>531</v>
      </c>
      <c r="B88" s="161">
        <v>92</v>
      </c>
      <c r="C88" s="162" t="s">
        <v>3285</v>
      </c>
      <c r="D88" s="158" t="s">
        <v>3286</v>
      </c>
      <c r="E88" s="158" t="s">
        <v>3287</v>
      </c>
      <c r="F88" s="158" t="s">
        <v>3289</v>
      </c>
      <c r="G88" s="158" t="s">
        <v>503</v>
      </c>
      <c r="H88" s="158" t="s">
        <v>14</v>
      </c>
      <c r="I88" s="158">
        <v>48</v>
      </c>
      <c r="J88" s="158" t="s">
        <v>3288</v>
      </c>
      <c r="K88" s="158" t="s">
        <v>3290</v>
      </c>
      <c r="L88" s="158" t="s">
        <v>2629</v>
      </c>
      <c r="M88" s="158" t="s">
        <v>3559</v>
      </c>
      <c r="N88" s="158" t="s">
        <v>15</v>
      </c>
      <c r="O88" s="171">
        <v>4620</v>
      </c>
      <c r="P88" s="160">
        <v>2000</v>
      </c>
      <c r="Q88" s="160">
        <f t="shared" si="2"/>
        <v>9240000</v>
      </c>
      <c r="R88" s="158" t="s">
        <v>590</v>
      </c>
    </row>
    <row r="89" spans="1:18" ht="48" x14ac:dyDescent="0.3">
      <c r="A89" s="158">
        <v>532</v>
      </c>
      <c r="B89" s="161">
        <v>93</v>
      </c>
      <c r="C89" s="162" t="s">
        <v>3291</v>
      </c>
      <c r="D89" s="158" t="s">
        <v>3292</v>
      </c>
      <c r="E89" s="158" t="s">
        <v>3293</v>
      </c>
      <c r="F89" s="158" t="s">
        <v>2819</v>
      </c>
      <c r="G89" s="158" t="s">
        <v>632</v>
      </c>
      <c r="H89" s="158" t="s">
        <v>14</v>
      </c>
      <c r="I89" s="158">
        <v>36</v>
      </c>
      <c r="J89" s="158" t="s">
        <v>3294</v>
      </c>
      <c r="K89" s="158" t="s">
        <v>2818</v>
      </c>
      <c r="L89" s="158" t="s">
        <v>41</v>
      </c>
      <c r="M89" s="158" t="s">
        <v>3559</v>
      </c>
      <c r="N89" s="158" t="s">
        <v>15</v>
      </c>
      <c r="O89" s="171">
        <v>5661</v>
      </c>
      <c r="P89" s="160">
        <v>5000</v>
      </c>
      <c r="Q89" s="160">
        <f t="shared" si="2"/>
        <v>28305000</v>
      </c>
      <c r="R89" s="158" t="s">
        <v>590</v>
      </c>
    </row>
    <row r="90" spans="1:18" ht="48" x14ac:dyDescent="0.3">
      <c r="A90" s="158">
        <v>533</v>
      </c>
      <c r="B90" s="161">
        <v>94</v>
      </c>
      <c r="C90" s="162" t="s">
        <v>3291</v>
      </c>
      <c r="D90" s="158" t="s">
        <v>3295</v>
      </c>
      <c r="E90" s="158" t="s">
        <v>3296</v>
      </c>
      <c r="F90" s="158" t="s">
        <v>2819</v>
      </c>
      <c r="G90" s="158" t="s">
        <v>632</v>
      </c>
      <c r="H90" s="158" t="s">
        <v>14</v>
      </c>
      <c r="I90" s="158">
        <v>36</v>
      </c>
      <c r="J90" s="158" t="s">
        <v>3297</v>
      </c>
      <c r="K90" s="158" t="s">
        <v>2818</v>
      </c>
      <c r="L90" s="158" t="s">
        <v>41</v>
      </c>
      <c r="M90" s="158" t="s">
        <v>3559</v>
      </c>
      <c r="N90" s="158" t="s">
        <v>15</v>
      </c>
      <c r="O90" s="171">
        <v>4560</v>
      </c>
      <c r="P90" s="160">
        <v>10000</v>
      </c>
      <c r="Q90" s="160">
        <f t="shared" si="2"/>
        <v>45600000</v>
      </c>
      <c r="R90" s="158" t="s">
        <v>590</v>
      </c>
    </row>
    <row r="91" spans="1:18" ht="48" x14ac:dyDescent="0.3">
      <c r="A91" s="158">
        <v>534</v>
      </c>
      <c r="B91" s="161">
        <v>95</v>
      </c>
      <c r="C91" s="162" t="s">
        <v>3291</v>
      </c>
      <c r="D91" s="158" t="s">
        <v>3298</v>
      </c>
      <c r="E91" s="158" t="s">
        <v>3299</v>
      </c>
      <c r="F91" s="158" t="s">
        <v>2819</v>
      </c>
      <c r="G91" s="158" t="s">
        <v>632</v>
      </c>
      <c r="H91" s="158" t="s">
        <v>14</v>
      </c>
      <c r="I91" s="158">
        <v>36</v>
      </c>
      <c r="J91" s="158" t="s">
        <v>3300</v>
      </c>
      <c r="K91" s="158" t="s">
        <v>2818</v>
      </c>
      <c r="L91" s="158" t="s">
        <v>41</v>
      </c>
      <c r="M91" s="158" t="s">
        <v>3559</v>
      </c>
      <c r="N91" s="158" t="s">
        <v>15</v>
      </c>
      <c r="O91" s="171">
        <v>4713</v>
      </c>
      <c r="P91" s="160">
        <v>10000</v>
      </c>
      <c r="Q91" s="160">
        <f t="shared" si="2"/>
        <v>47130000</v>
      </c>
      <c r="R91" s="158" t="s">
        <v>590</v>
      </c>
    </row>
    <row r="92" spans="1:18" ht="60" x14ac:dyDescent="0.3">
      <c r="A92" s="158">
        <v>535</v>
      </c>
      <c r="B92" s="161">
        <v>96</v>
      </c>
      <c r="C92" s="162" t="s">
        <v>3301</v>
      </c>
      <c r="D92" s="158" t="s">
        <v>3302</v>
      </c>
      <c r="E92" s="158" t="s">
        <v>3303</v>
      </c>
      <c r="F92" s="158" t="s">
        <v>3306</v>
      </c>
      <c r="G92" s="158" t="s">
        <v>529</v>
      </c>
      <c r="H92" s="158" t="s">
        <v>525</v>
      </c>
      <c r="I92" s="158">
        <v>36</v>
      </c>
      <c r="J92" s="158" t="s">
        <v>3305</v>
      </c>
      <c r="K92" s="158" t="s">
        <v>872</v>
      </c>
      <c r="L92" s="158" t="s">
        <v>458</v>
      </c>
      <c r="M92" s="158" t="s">
        <v>3559</v>
      </c>
      <c r="N92" s="158" t="s">
        <v>3304</v>
      </c>
      <c r="O92" s="171">
        <v>1695750</v>
      </c>
      <c r="P92" s="160">
        <v>30</v>
      </c>
      <c r="Q92" s="160">
        <f t="shared" si="2"/>
        <v>50872500</v>
      </c>
      <c r="R92" s="158" t="s">
        <v>590</v>
      </c>
    </row>
    <row r="93" spans="1:18" ht="84" x14ac:dyDescent="0.3">
      <c r="A93" s="158">
        <v>536</v>
      </c>
      <c r="B93" s="161">
        <v>97</v>
      </c>
      <c r="C93" s="162" t="s">
        <v>3307</v>
      </c>
      <c r="D93" s="158" t="s">
        <v>2970</v>
      </c>
      <c r="E93" s="158" t="s">
        <v>3308</v>
      </c>
      <c r="F93" s="158" t="s">
        <v>3311</v>
      </c>
      <c r="G93" s="158" t="s">
        <v>3310</v>
      </c>
      <c r="H93" s="158" t="s">
        <v>2899</v>
      </c>
      <c r="I93" s="158">
        <v>36</v>
      </c>
      <c r="J93" s="158" t="s">
        <v>3309</v>
      </c>
      <c r="K93" s="158" t="s">
        <v>3312</v>
      </c>
      <c r="L93" s="158" t="s">
        <v>368</v>
      </c>
      <c r="M93" s="158" t="s">
        <v>3559</v>
      </c>
      <c r="N93" s="158" t="s">
        <v>648</v>
      </c>
      <c r="O93" s="171">
        <v>75710</v>
      </c>
      <c r="P93" s="160">
        <v>300</v>
      </c>
      <c r="Q93" s="160">
        <f t="shared" si="2"/>
        <v>22713000</v>
      </c>
      <c r="R93" s="158" t="s">
        <v>590</v>
      </c>
    </row>
    <row r="94" spans="1:18" ht="84" x14ac:dyDescent="0.3">
      <c r="A94" s="158">
        <v>537</v>
      </c>
      <c r="B94" s="161">
        <v>98</v>
      </c>
      <c r="C94" s="162" t="s">
        <v>3307</v>
      </c>
      <c r="D94" s="158" t="s">
        <v>517</v>
      </c>
      <c r="E94" s="158" t="s">
        <v>3308</v>
      </c>
      <c r="F94" s="158" t="s">
        <v>3314</v>
      </c>
      <c r="G94" s="158" t="s">
        <v>3310</v>
      </c>
      <c r="H94" s="158" t="s">
        <v>2899</v>
      </c>
      <c r="I94" s="158">
        <v>60</v>
      </c>
      <c r="J94" s="158" t="s">
        <v>3313</v>
      </c>
      <c r="K94" s="158" t="s">
        <v>3315</v>
      </c>
      <c r="L94" s="158" t="s">
        <v>924</v>
      </c>
      <c r="M94" s="158" t="s">
        <v>3559</v>
      </c>
      <c r="N94" s="158" t="s">
        <v>648</v>
      </c>
      <c r="O94" s="171">
        <v>207580</v>
      </c>
      <c r="P94" s="160">
        <v>200</v>
      </c>
      <c r="Q94" s="160">
        <f t="shared" si="2"/>
        <v>41516000</v>
      </c>
      <c r="R94" s="158" t="s">
        <v>590</v>
      </c>
    </row>
    <row r="95" spans="1:18" ht="36" x14ac:dyDescent="0.3">
      <c r="A95" s="158">
        <v>538</v>
      </c>
      <c r="B95" s="161">
        <v>100</v>
      </c>
      <c r="C95" s="162" t="s">
        <v>1835</v>
      </c>
      <c r="D95" s="158" t="s">
        <v>3316</v>
      </c>
      <c r="E95" s="158" t="s">
        <v>3317</v>
      </c>
      <c r="F95" s="158" t="s">
        <v>917</v>
      </c>
      <c r="G95" s="158" t="s">
        <v>918</v>
      </c>
      <c r="H95" s="158" t="s">
        <v>914</v>
      </c>
      <c r="I95" s="158">
        <v>24</v>
      </c>
      <c r="J95" s="158" t="s">
        <v>3318</v>
      </c>
      <c r="K95" s="158" t="s">
        <v>2239</v>
      </c>
      <c r="L95" s="158" t="s">
        <v>368</v>
      </c>
      <c r="M95" s="158" t="s">
        <v>3559</v>
      </c>
      <c r="N95" s="158" t="s">
        <v>648</v>
      </c>
      <c r="O95" s="171">
        <v>89999</v>
      </c>
      <c r="P95" s="160">
        <v>200</v>
      </c>
      <c r="Q95" s="160">
        <f t="shared" si="2"/>
        <v>17999800</v>
      </c>
      <c r="R95" s="158" t="s">
        <v>590</v>
      </c>
    </row>
    <row r="96" spans="1:18" ht="24" x14ac:dyDescent="0.3">
      <c r="A96" s="158">
        <v>539</v>
      </c>
      <c r="B96" s="161">
        <v>101</v>
      </c>
      <c r="C96" s="162" t="s">
        <v>1835</v>
      </c>
      <c r="D96" s="158" t="s">
        <v>1837</v>
      </c>
      <c r="E96" s="158" t="s">
        <v>3319</v>
      </c>
      <c r="F96" s="158" t="s">
        <v>3015</v>
      </c>
      <c r="G96" s="158" t="s">
        <v>632</v>
      </c>
      <c r="H96" s="158" t="s">
        <v>14</v>
      </c>
      <c r="I96" s="158">
        <v>60</v>
      </c>
      <c r="J96" s="158" t="s">
        <v>3320</v>
      </c>
      <c r="K96" s="158" t="s">
        <v>3149</v>
      </c>
      <c r="L96" s="158" t="s">
        <v>458</v>
      </c>
      <c r="M96" s="158" t="s">
        <v>3559</v>
      </c>
      <c r="N96" s="158" t="s">
        <v>15</v>
      </c>
      <c r="O96" s="171">
        <v>52500</v>
      </c>
      <c r="P96" s="160">
        <v>2000</v>
      </c>
      <c r="Q96" s="160">
        <f t="shared" si="2"/>
        <v>105000000</v>
      </c>
      <c r="R96" s="158" t="s">
        <v>590</v>
      </c>
    </row>
    <row r="97" spans="1:18" ht="60" x14ac:dyDescent="0.3">
      <c r="A97" s="158">
        <v>540</v>
      </c>
      <c r="B97" s="161">
        <v>102</v>
      </c>
      <c r="C97" s="162" t="s">
        <v>1835</v>
      </c>
      <c r="D97" s="158" t="s">
        <v>3321</v>
      </c>
      <c r="E97" s="158" t="s">
        <v>3319</v>
      </c>
      <c r="F97" s="158" t="s">
        <v>3323</v>
      </c>
      <c r="G97" s="158" t="s">
        <v>2543</v>
      </c>
      <c r="H97" s="158" t="s">
        <v>584</v>
      </c>
      <c r="I97" s="158">
        <v>60</v>
      </c>
      <c r="J97" s="158" t="s">
        <v>3322</v>
      </c>
      <c r="K97" s="158" t="s">
        <v>3149</v>
      </c>
      <c r="L97" s="158" t="s">
        <v>458</v>
      </c>
      <c r="M97" s="158" t="s">
        <v>3559</v>
      </c>
      <c r="N97" s="158" t="s">
        <v>46</v>
      </c>
      <c r="O97" s="171">
        <v>367500</v>
      </c>
      <c r="P97" s="160">
        <v>3000</v>
      </c>
      <c r="Q97" s="160">
        <f t="shared" si="2"/>
        <v>1102500000</v>
      </c>
      <c r="R97" s="158" t="s">
        <v>590</v>
      </c>
    </row>
    <row r="98" spans="1:18" ht="36" x14ac:dyDescent="0.3">
      <c r="A98" s="158">
        <v>541</v>
      </c>
      <c r="B98" s="158">
        <v>104</v>
      </c>
      <c r="C98" s="159" t="s">
        <v>3324</v>
      </c>
      <c r="D98" s="158" t="s">
        <v>3116</v>
      </c>
      <c r="E98" s="159" t="s">
        <v>3325</v>
      </c>
      <c r="F98" s="158" t="s">
        <v>917</v>
      </c>
      <c r="G98" s="158" t="s">
        <v>918</v>
      </c>
      <c r="H98" s="158" t="s">
        <v>914</v>
      </c>
      <c r="I98" s="158">
        <v>36</v>
      </c>
      <c r="J98" s="158" t="s">
        <v>3326</v>
      </c>
      <c r="K98" s="158" t="s">
        <v>3327</v>
      </c>
      <c r="L98" s="158" t="s">
        <v>2860</v>
      </c>
      <c r="M98" s="158" t="s">
        <v>3559</v>
      </c>
      <c r="N98" s="158" t="s">
        <v>648</v>
      </c>
      <c r="O98" s="160">
        <v>62158</v>
      </c>
      <c r="P98" s="160">
        <v>500</v>
      </c>
      <c r="Q98" s="160">
        <f t="shared" si="2"/>
        <v>31079000</v>
      </c>
      <c r="R98" s="158" t="s">
        <v>521</v>
      </c>
    </row>
    <row r="99" spans="1:18" ht="180" x14ac:dyDescent="0.3">
      <c r="A99" s="158">
        <v>542</v>
      </c>
      <c r="B99" s="161">
        <v>105</v>
      </c>
      <c r="C99" s="162" t="s">
        <v>3328</v>
      </c>
      <c r="D99" s="158" t="s">
        <v>1067</v>
      </c>
      <c r="E99" s="158" t="s">
        <v>3329</v>
      </c>
      <c r="F99" s="158" t="s">
        <v>3331</v>
      </c>
      <c r="G99" s="158" t="s">
        <v>503</v>
      </c>
      <c r="H99" s="158" t="s">
        <v>14</v>
      </c>
      <c r="I99" s="158">
        <v>36</v>
      </c>
      <c r="J99" s="158" t="s">
        <v>3330</v>
      </c>
      <c r="K99" s="158" t="s">
        <v>3332</v>
      </c>
      <c r="L99" s="158" t="s">
        <v>458</v>
      </c>
      <c r="M99" s="158" t="s">
        <v>3559</v>
      </c>
      <c r="N99" s="158" t="s">
        <v>15</v>
      </c>
      <c r="O99" s="171">
        <v>7600</v>
      </c>
      <c r="P99" s="160">
        <v>10000</v>
      </c>
      <c r="Q99" s="160">
        <f t="shared" ref="Q99:Q130" si="3">P99*O99</f>
        <v>76000000</v>
      </c>
      <c r="R99" s="158" t="s">
        <v>590</v>
      </c>
    </row>
    <row r="100" spans="1:18" ht="49.5" x14ac:dyDescent="0.3">
      <c r="A100" s="158">
        <v>543</v>
      </c>
      <c r="B100" s="161">
        <v>106</v>
      </c>
      <c r="C100" s="166" t="s">
        <v>3333</v>
      </c>
      <c r="D100" s="158" t="s">
        <v>3334</v>
      </c>
      <c r="E100" s="158" t="s">
        <v>3335</v>
      </c>
      <c r="F100" s="158" t="s">
        <v>1909</v>
      </c>
      <c r="G100" s="158" t="s">
        <v>617</v>
      </c>
      <c r="H100" s="158" t="s">
        <v>594</v>
      </c>
      <c r="I100" s="158">
        <v>24</v>
      </c>
      <c r="J100" s="167" t="s">
        <v>3336</v>
      </c>
      <c r="K100" s="158" t="s">
        <v>609</v>
      </c>
      <c r="L100" s="158" t="s">
        <v>458</v>
      </c>
      <c r="M100" s="158" t="s">
        <v>3559</v>
      </c>
      <c r="N100" s="158" t="s">
        <v>46</v>
      </c>
      <c r="O100" s="168">
        <v>142800</v>
      </c>
      <c r="P100" s="160">
        <v>6000</v>
      </c>
      <c r="Q100" s="160">
        <f t="shared" si="3"/>
        <v>856800000</v>
      </c>
      <c r="R100" s="158" t="s">
        <v>604</v>
      </c>
    </row>
    <row r="101" spans="1:18" ht="49.5" x14ac:dyDescent="0.3">
      <c r="A101" s="158">
        <v>544</v>
      </c>
      <c r="B101" s="161">
        <v>107</v>
      </c>
      <c r="C101" s="166" t="s">
        <v>3333</v>
      </c>
      <c r="D101" s="158" t="s">
        <v>3337</v>
      </c>
      <c r="E101" s="158" t="s">
        <v>3338</v>
      </c>
      <c r="F101" s="158" t="s">
        <v>1909</v>
      </c>
      <c r="G101" s="158" t="s">
        <v>617</v>
      </c>
      <c r="H101" s="158" t="s">
        <v>594</v>
      </c>
      <c r="I101" s="158">
        <v>24</v>
      </c>
      <c r="J101" s="167" t="s">
        <v>3339</v>
      </c>
      <c r="K101" s="158" t="s">
        <v>609</v>
      </c>
      <c r="L101" s="158" t="s">
        <v>458</v>
      </c>
      <c r="M101" s="158" t="s">
        <v>3559</v>
      </c>
      <c r="N101" s="158" t="s">
        <v>46</v>
      </c>
      <c r="O101" s="168">
        <v>142800</v>
      </c>
      <c r="P101" s="160">
        <v>1000</v>
      </c>
      <c r="Q101" s="160">
        <f t="shared" si="3"/>
        <v>142800000</v>
      </c>
      <c r="R101" s="158" t="s">
        <v>604</v>
      </c>
    </row>
    <row r="102" spans="1:18" ht="85.5" x14ac:dyDescent="0.3">
      <c r="A102" s="158">
        <v>545</v>
      </c>
      <c r="B102" s="161">
        <v>108</v>
      </c>
      <c r="C102" s="166" t="s">
        <v>3340</v>
      </c>
      <c r="D102" s="158" t="s">
        <v>3341</v>
      </c>
      <c r="E102" s="158" t="s">
        <v>3342</v>
      </c>
      <c r="F102" s="158" t="s">
        <v>1909</v>
      </c>
      <c r="G102" s="158" t="s">
        <v>617</v>
      </c>
      <c r="H102" s="158" t="s">
        <v>594</v>
      </c>
      <c r="I102" s="158">
        <v>13</v>
      </c>
      <c r="J102" s="167" t="s">
        <v>3343</v>
      </c>
      <c r="K102" s="158" t="s">
        <v>609</v>
      </c>
      <c r="L102" s="158" t="s">
        <v>458</v>
      </c>
      <c r="M102" s="158" t="s">
        <v>3559</v>
      </c>
      <c r="N102" s="158" t="s">
        <v>588</v>
      </c>
      <c r="O102" s="168">
        <v>228795</v>
      </c>
      <c r="P102" s="160">
        <v>5000</v>
      </c>
      <c r="Q102" s="160">
        <f t="shared" si="3"/>
        <v>1143975000</v>
      </c>
      <c r="R102" s="158" t="s">
        <v>604</v>
      </c>
    </row>
    <row r="103" spans="1:18" ht="24" x14ac:dyDescent="0.3">
      <c r="A103" s="158">
        <v>546</v>
      </c>
      <c r="B103" s="161">
        <v>110</v>
      </c>
      <c r="C103" s="162" t="s">
        <v>1967</v>
      </c>
      <c r="D103" s="158" t="s">
        <v>701</v>
      </c>
      <c r="E103" s="158" t="s">
        <v>3344</v>
      </c>
      <c r="F103" s="158" t="s">
        <v>520</v>
      </c>
      <c r="G103" s="158" t="s">
        <v>632</v>
      </c>
      <c r="H103" s="158" t="s">
        <v>14</v>
      </c>
      <c r="I103" s="158">
        <v>48</v>
      </c>
      <c r="J103" s="158" t="s">
        <v>3345</v>
      </c>
      <c r="K103" s="158" t="s">
        <v>3149</v>
      </c>
      <c r="L103" s="158" t="s">
        <v>458</v>
      </c>
      <c r="M103" s="158" t="s">
        <v>3559</v>
      </c>
      <c r="N103" s="158" t="s">
        <v>15</v>
      </c>
      <c r="O103" s="171">
        <v>16653</v>
      </c>
      <c r="P103" s="160">
        <v>1000</v>
      </c>
      <c r="Q103" s="160">
        <f t="shared" si="3"/>
        <v>16653000</v>
      </c>
      <c r="R103" s="158" t="s">
        <v>590</v>
      </c>
    </row>
    <row r="104" spans="1:18" ht="36" x14ac:dyDescent="0.3">
      <c r="A104" s="158">
        <v>547</v>
      </c>
      <c r="B104" s="161">
        <v>111</v>
      </c>
      <c r="C104" s="162" t="s">
        <v>3346</v>
      </c>
      <c r="D104" s="158" t="s">
        <v>3347</v>
      </c>
      <c r="E104" s="158" t="s">
        <v>3348</v>
      </c>
      <c r="F104" s="158" t="s">
        <v>3350</v>
      </c>
      <c r="G104" s="158" t="s">
        <v>529</v>
      </c>
      <c r="H104" s="158" t="s">
        <v>525</v>
      </c>
      <c r="I104" s="158">
        <v>36</v>
      </c>
      <c r="J104" s="158" t="s">
        <v>3349</v>
      </c>
      <c r="K104" s="158" t="s">
        <v>2393</v>
      </c>
      <c r="L104" s="158" t="s">
        <v>610</v>
      </c>
      <c r="M104" s="158" t="s">
        <v>3559</v>
      </c>
      <c r="N104" s="158" t="s">
        <v>412</v>
      </c>
      <c r="O104" s="171">
        <v>241525</v>
      </c>
      <c r="P104" s="160">
        <v>1000</v>
      </c>
      <c r="Q104" s="160">
        <f t="shared" si="3"/>
        <v>241525000</v>
      </c>
      <c r="R104" s="158" t="s">
        <v>590</v>
      </c>
    </row>
    <row r="105" spans="1:18" ht="300" x14ac:dyDescent="0.3">
      <c r="A105" s="158">
        <v>548</v>
      </c>
      <c r="B105" s="161">
        <v>112</v>
      </c>
      <c r="C105" s="162" t="s">
        <v>3346</v>
      </c>
      <c r="D105" s="158" t="s">
        <v>836</v>
      </c>
      <c r="E105" s="158" t="s">
        <v>3351</v>
      </c>
      <c r="F105" s="158" t="s">
        <v>3353</v>
      </c>
      <c r="G105" s="158" t="s">
        <v>747</v>
      </c>
      <c r="H105" s="158" t="s">
        <v>525</v>
      </c>
      <c r="I105" s="158">
        <v>36</v>
      </c>
      <c r="J105" s="158" t="s">
        <v>3352</v>
      </c>
      <c r="K105" s="158" t="s">
        <v>3354</v>
      </c>
      <c r="L105" s="158" t="s">
        <v>3355</v>
      </c>
      <c r="M105" s="158" t="s">
        <v>3559</v>
      </c>
      <c r="N105" s="158" t="s">
        <v>648</v>
      </c>
      <c r="O105" s="171">
        <v>26853106</v>
      </c>
      <c r="P105" s="160">
        <v>10</v>
      </c>
      <c r="Q105" s="160">
        <f t="shared" si="3"/>
        <v>268531060</v>
      </c>
      <c r="R105" s="158" t="s">
        <v>590</v>
      </c>
    </row>
    <row r="106" spans="1:18" ht="60" x14ac:dyDescent="0.3">
      <c r="A106" s="158">
        <v>549</v>
      </c>
      <c r="B106" s="158">
        <v>113</v>
      </c>
      <c r="C106" s="159" t="s">
        <v>2004</v>
      </c>
      <c r="D106" s="158" t="s">
        <v>3356</v>
      </c>
      <c r="E106" s="159" t="s">
        <v>3357</v>
      </c>
      <c r="F106" s="158" t="s">
        <v>917</v>
      </c>
      <c r="G106" s="158" t="s">
        <v>918</v>
      </c>
      <c r="H106" s="158" t="s">
        <v>914</v>
      </c>
      <c r="I106" s="158">
        <v>36</v>
      </c>
      <c r="J106" s="158" t="s">
        <v>3358</v>
      </c>
      <c r="K106" s="158" t="s">
        <v>3359</v>
      </c>
      <c r="L106" s="158" t="s">
        <v>2860</v>
      </c>
      <c r="M106" s="158" t="s">
        <v>3559</v>
      </c>
      <c r="N106" s="158" t="s">
        <v>648</v>
      </c>
      <c r="O106" s="160">
        <v>55872</v>
      </c>
      <c r="P106" s="160">
        <v>1000</v>
      </c>
      <c r="Q106" s="160">
        <f t="shared" si="3"/>
        <v>55872000</v>
      </c>
      <c r="R106" s="158" t="s">
        <v>521</v>
      </c>
    </row>
    <row r="107" spans="1:18" ht="36" x14ac:dyDescent="0.3">
      <c r="A107" s="158">
        <v>550</v>
      </c>
      <c r="B107" s="161">
        <v>114</v>
      </c>
      <c r="C107" s="162" t="s">
        <v>3360</v>
      </c>
      <c r="D107" s="158" t="s">
        <v>3361</v>
      </c>
      <c r="E107" s="158" t="s">
        <v>3362</v>
      </c>
      <c r="F107" s="158" t="s">
        <v>3364</v>
      </c>
      <c r="G107" s="158" t="s">
        <v>918</v>
      </c>
      <c r="H107" s="158" t="s">
        <v>914</v>
      </c>
      <c r="I107" s="158">
        <v>24</v>
      </c>
      <c r="J107" s="158" t="s">
        <v>3363</v>
      </c>
      <c r="K107" s="158" t="s">
        <v>2239</v>
      </c>
      <c r="L107" s="158" t="s">
        <v>368</v>
      </c>
      <c r="M107" s="158" t="s">
        <v>3559</v>
      </c>
      <c r="N107" s="158" t="s">
        <v>46</v>
      </c>
      <c r="O107" s="171">
        <v>131100</v>
      </c>
      <c r="P107" s="160">
        <v>100</v>
      </c>
      <c r="Q107" s="160">
        <f t="shared" si="3"/>
        <v>13110000</v>
      </c>
      <c r="R107" s="158" t="s">
        <v>590</v>
      </c>
    </row>
    <row r="108" spans="1:18" ht="48" x14ac:dyDescent="0.3">
      <c r="A108" s="158">
        <v>551</v>
      </c>
      <c r="B108" s="161">
        <v>116</v>
      </c>
      <c r="C108" s="176" t="s">
        <v>3365</v>
      </c>
      <c r="D108" s="177" t="s">
        <v>3366</v>
      </c>
      <c r="E108" s="177" t="s">
        <v>3367</v>
      </c>
      <c r="F108" s="177" t="s">
        <v>651</v>
      </c>
      <c r="G108" s="177" t="s">
        <v>612</v>
      </c>
      <c r="H108" s="178" t="s">
        <v>525</v>
      </c>
      <c r="I108" s="178">
        <v>60</v>
      </c>
      <c r="J108" s="179" t="s">
        <v>3368</v>
      </c>
      <c r="K108" s="180" t="s">
        <v>3369</v>
      </c>
      <c r="L108" s="178" t="s">
        <v>908</v>
      </c>
      <c r="M108" s="158" t="s">
        <v>3559</v>
      </c>
      <c r="N108" s="178" t="s">
        <v>648</v>
      </c>
      <c r="O108" s="181">
        <v>1670000</v>
      </c>
      <c r="P108" s="160">
        <v>200</v>
      </c>
      <c r="Q108" s="160">
        <f t="shared" si="3"/>
        <v>334000000</v>
      </c>
      <c r="R108" s="158" t="s">
        <v>1007</v>
      </c>
    </row>
    <row r="109" spans="1:18" ht="24" x14ac:dyDescent="0.3">
      <c r="A109" s="158">
        <v>552</v>
      </c>
      <c r="B109" s="158">
        <v>117</v>
      </c>
      <c r="C109" s="159" t="s">
        <v>3370</v>
      </c>
      <c r="D109" s="158" t="s">
        <v>3371</v>
      </c>
      <c r="E109" s="159" t="s">
        <v>3372</v>
      </c>
      <c r="F109" s="158" t="s">
        <v>536</v>
      </c>
      <c r="G109" s="158" t="s">
        <v>3374</v>
      </c>
      <c r="H109" s="158" t="s">
        <v>14</v>
      </c>
      <c r="I109" s="158">
        <v>36</v>
      </c>
      <c r="J109" s="158" t="s">
        <v>3373</v>
      </c>
      <c r="K109" s="158" t="s">
        <v>3375</v>
      </c>
      <c r="L109" s="158" t="s">
        <v>624</v>
      </c>
      <c r="M109" s="158" t="s">
        <v>3559</v>
      </c>
      <c r="N109" s="158" t="s">
        <v>15</v>
      </c>
      <c r="O109" s="160">
        <v>7999</v>
      </c>
      <c r="P109" s="160">
        <v>20000</v>
      </c>
      <c r="Q109" s="160">
        <f t="shared" si="3"/>
        <v>159980000</v>
      </c>
      <c r="R109" s="158" t="s">
        <v>521</v>
      </c>
    </row>
    <row r="110" spans="1:18" ht="36" x14ac:dyDescent="0.3">
      <c r="A110" s="158">
        <v>553</v>
      </c>
      <c r="B110" s="158">
        <v>118</v>
      </c>
      <c r="C110" s="159" t="s">
        <v>3376</v>
      </c>
      <c r="D110" s="158" t="s">
        <v>3116</v>
      </c>
      <c r="E110" s="159" t="s">
        <v>3377</v>
      </c>
      <c r="F110" s="158" t="s">
        <v>917</v>
      </c>
      <c r="G110" s="158" t="s">
        <v>918</v>
      </c>
      <c r="H110" s="158" t="s">
        <v>914</v>
      </c>
      <c r="I110" s="158">
        <v>36</v>
      </c>
      <c r="J110" s="158" t="s">
        <v>3378</v>
      </c>
      <c r="K110" s="158" t="s">
        <v>3327</v>
      </c>
      <c r="L110" s="158" t="s">
        <v>2860</v>
      </c>
      <c r="M110" s="158" t="s">
        <v>3559</v>
      </c>
      <c r="N110" s="158" t="s">
        <v>648</v>
      </c>
      <c r="O110" s="160">
        <v>76760</v>
      </c>
      <c r="P110" s="160">
        <v>100</v>
      </c>
      <c r="Q110" s="160">
        <f t="shared" si="3"/>
        <v>7676000</v>
      </c>
      <c r="R110" s="158" t="s">
        <v>521</v>
      </c>
    </row>
    <row r="111" spans="1:18" ht="48" x14ac:dyDescent="0.3">
      <c r="A111" s="158">
        <v>554</v>
      </c>
      <c r="B111" s="161">
        <v>119</v>
      </c>
      <c r="C111" s="162" t="s">
        <v>3379</v>
      </c>
      <c r="D111" s="158" t="s">
        <v>660</v>
      </c>
      <c r="E111" s="158" t="s">
        <v>3380</v>
      </c>
      <c r="F111" s="158" t="s">
        <v>2132</v>
      </c>
      <c r="G111" s="158" t="s">
        <v>632</v>
      </c>
      <c r="H111" s="158" t="s">
        <v>14</v>
      </c>
      <c r="I111" s="158">
        <v>36</v>
      </c>
      <c r="J111" s="158" t="s">
        <v>3381</v>
      </c>
      <c r="K111" s="158" t="s">
        <v>731</v>
      </c>
      <c r="L111" s="158" t="s">
        <v>41</v>
      </c>
      <c r="M111" s="158" t="s">
        <v>3559</v>
      </c>
      <c r="N111" s="158" t="s">
        <v>15</v>
      </c>
      <c r="O111" s="171">
        <v>7960</v>
      </c>
      <c r="P111" s="160">
        <v>10000</v>
      </c>
      <c r="Q111" s="160">
        <f t="shared" si="3"/>
        <v>79600000</v>
      </c>
      <c r="R111" s="158" t="s">
        <v>590</v>
      </c>
    </row>
    <row r="112" spans="1:18" ht="48" x14ac:dyDescent="0.3">
      <c r="A112" s="158">
        <v>555</v>
      </c>
      <c r="B112" s="161">
        <v>120</v>
      </c>
      <c r="C112" s="162" t="s">
        <v>3379</v>
      </c>
      <c r="D112" s="158" t="s">
        <v>1067</v>
      </c>
      <c r="E112" s="158" t="s">
        <v>3382</v>
      </c>
      <c r="F112" s="158" t="s">
        <v>2132</v>
      </c>
      <c r="G112" s="158" t="s">
        <v>632</v>
      </c>
      <c r="H112" s="158" t="s">
        <v>14</v>
      </c>
      <c r="I112" s="158">
        <v>36</v>
      </c>
      <c r="J112" s="158" t="s">
        <v>3383</v>
      </c>
      <c r="K112" s="158" t="s">
        <v>731</v>
      </c>
      <c r="L112" s="158" t="s">
        <v>41</v>
      </c>
      <c r="M112" s="158" t="s">
        <v>3559</v>
      </c>
      <c r="N112" s="158" t="s">
        <v>15</v>
      </c>
      <c r="O112" s="171">
        <v>5650</v>
      </c>
      <c r="P112" s="160">
        <v>30000</v>
      </c>
      <c r="Q112" s="160">
        <f t="shared" si="3"/>
        <v>169500000</v>
      </c>
      <c r="R112" s="158" t="s">
        <v>590</v>
      </c>
    </row>
    <row r="113" spans="1:18" ht="48" x14ac:dyDescent="0.3">
      <c r="A113" s="158">
        <v>556</v>
      </c>
      <c r="B113" s="161">
        <v>121</v>
      </c>
      <c r="C113" s="162" t="s">
        <v>3384</v>
      </c>
      <c r="D113" s="158" t="s">
        <v>3385</v>
      </c>
      <c r="E113" s="158" t="s">
        <v>3386</v>
      </c>
      <c r="F113" s="158" t="s">
        <v>3390</v>
      </c>
      <c r="G113" s="158" t="s">
        <v>3389</v>
      </c>
      <c r="H113" s="158" t="s">
        <v>3387</v>
      </c>
      <c r="I113" s="158">
        <v>18</v>
      </c>
      <c r="J113" s="158" t="s">
        <v>3388</v>
      </c>
      <c r="K113" s="158" t="s">
        <v>3391</v>
      </c>
      <c r="L113" s="158" t="s">
        <v>826</v>
      </c>
      <c r="M113" s="158" t="s">
        <v>3559</v>
      </c>
      <c r="N113" s="158" t="s">
        <v>648</v>
      </c>
      <c r="O113" s="170">
        <v>13990000</v>
      </c>
      <c r="P113" s="160">
        <v>25</v>
      </c>
      <c r="Q113" s="160">
        <f t="shared" si="3"/>
        <v>349750000</v>
      </c>
      <c r="R113" s="158" t="s">
        <v>604</v>
      </c>
    </row>
    <row r="114" spans="1:18" ht="84" x14ac:dyDescent="0.3">
      <c r="A114" s="158">
        <v>557</v>
      </c>
      <c r="B114" s="161">
        <v>122</v>
      </c>
      <c r="C114" s="162" t="s">
        <v>3392</v>
      </c>
      <c r="D114" s="158" t="s">
        <v>506</v>
      </c>
      <c r="E114" s="158" t="s">
        <v>3393</v>
      </c>
      <c r="F114" s="158" t="s">
        <v>3395</v>
      </c>
      <c r="G114" s="158" t="s">
        <v>652</v>
      </c>
      <c r="H114" s="158" t="s">
        <v>525</v>
      </c>
      <c r="I114" s="158">
        <v>36</v>
      </c>
      <c r="J114" s="158" t="s">
        <v>3394</v>
      </c>
      <c r="K114" s="164" t="s">
        <v>3396</v>
      </c>
      <c r="L114" s="164" t="s">
        <v>767</v>
      </c>
      <c r="M114" s="158" t="s">
        <v>3559</v>
      </c>
      <c r="N114" s="158" t="s">
        <v>412</v>
      </c>
      <c r="O114" s="165">
        <v>34230</v>
      </c>
      <c r="P114" s="250">
        <v>7000</v>
      </c>
      <c r="Q114" s="160">
        <f t="shared" si="3"/>
        <v>239610000</v>
      </c>
      <c r="R114" s="158" t="s">
        <v>1145</v>
      </c>
    </row>
    <row r="115" spans="1:18" ht="72" x14ac:dyDescent="0.3">
      <c r="A115" s="158">
        <v>558</v>
      </c>
      <c r="B115" s="161">
        <v>123</v>
      </c>
      <c r="C115" s="162" t="s">
        <v>3397</v>
      </c>
      <c r="D115" s="158" t="s">
        <v>3398</v>
      </c>
      <c r="E115" s="158" t="s">
        <v>3399</v>
      </c>
      <c r="F115" s="158" t="s">
        <v>2902</v>
      </c>
      <c r="G115" s="158" t="s">
        <v>3401</v>
      </c>
      <c r="H115" s="158" t="s">
        <v>3230</v>
      </c>
      <c r="I115" s="158">
        <v>36</v>
      </c>
      <c r="J115" s="158" t="s">
        <v>3400</v>
      </c>
      <c r="K115" s="158" t="s">
        <v>3402</v>
      </c>
      <c r="L115" s="158" t="s">
        <v>826</v>
      </c>
      <c r="M115" s="158" t="s">
        <v>3559</v>
      </c>
      <c r="N115" s="158" t="s">
        <v>648</v>
      </c>
      <c r="O115" s="171">
        <v>223700</v>
      </c>
      <c r="P115" s="160">
        <v>1000</v>
      </c>
      <c r="Q115" s="160">
        <f t="shared" si="3"/>
        <v>223700000</v>
      </c>
      <c r="R115" s="158" t="s">
        <v>590</v>
      </c>
    </row>
    <row r="116" spans="1:18" ht="24" x14ac:dyDescent="0.3">
      <c r="A116" s="158">
        <v>559</v>
      </c>
      <c r="B116" s="161">
        <v>124</v>
      </c>
      <c r="C116" s="162" t="s">
        <v>2203</v>
      </c>
      <c r="D116" s="158" t="s">
        <v>3403</v>
      </c>
      <c r="E116" s="158" t="s">
        <v>3404</v>
      </c>
      <c r="F116" s="158" t="s">
        <v>3406</v>
      </c>
      <c r="G116" s="158" t="s">
        <v>632</v>
      </c>
      <c r="H116" s="158" t="s">
        <v>14</v>
      </c>
      <c r="I116" s="158">
        <v>48</v>
      </c>
      <c r="J116" s="158" t="s">
        <v>3405</v>
      </c>
      <c r="K116" s="158" t="s">
        <v>3407</v>
      </c>
      <c r="L116" s="158" t="s">
        <v>924</v>
      </c>
      <c r="M116" s="158" t="s">
        <v>3559</v>
      </c>
      <c r="N116" s="158" t="s">
        <v>15</v>
      </c>
      <c r="O116" s="171">
        <v>3518</v>
      </c>
      <c r="P116" s="160">
        <v>10000</v>
      </c>
      <c r="Q116" s="160">
        <f t="shared" si="3"/>
        <v>35180000</v>
      </c>
      <c r="R116" s="158" t="s">
        <v>590</v>
      </c>
    </row>
    <row r="117" spans="1:18" ht="60" x14ac:dyDescent="0.3">
      <c r="A117" s="158">
        <v>560</v>
      </c>
      <c r="B117" s="158">
        <v>125</v>
      </c>
      <c r="C117" s="159" t="s">
        <v>3408</v>
      </c>
      <c r="D117" s="158" t="s">
        <v>3409</v>
      </c>
      <c r="E117" s="159" t="s">
        <v>3410</v>
      </c>
      <c r="F117" s="158" t="s">
        <v>917</v>
      </c>
      <c r="G117" s="158" t="s">
        <v>925</v>
      </c>
      <c r="H117" s="158" t="s">
        <v>914</v>
      </c>
      <c r="I117" s="158">
        <v>36</v>
      </c>
      <c r="J117" s="158" t="s">
        <v>3411</v>
      </c>
      <c r="K117" s="158" t="s">
        <v>3327</v>
      </c>
      <c r="L117" s="158" t="s">
        <v>2860</v>
      </c>
      <c r="M117" s="158" t="s">
        <v>3559</v>
      </c>
      <c r="N117" s="158" t="s">
        <v>648</v>
      </c>
      <c r="O117" s="160">
        <v>30294</v>
      </c>
      <c r="P117" s="160">
        <v>300</v>
      </c>
      <c r="Q117" s="160">
        <f t="shared" si="3"/>
        <v>9088200</v>
      </c>
      <c r="R117" s="158" t="s">
        <v>521</v>
      </c>
    </row>
    <row r="118" spans="1:18" ht="60" x14ac:dyDescent="0.3">
      <c r="A118" s="158">
        <v>561</v>
      </c>
      <c r="B118" s="158">
        <v>127</v>
      </c>
      <c r="C118" s="159" t="s">
        <v>3412</v>
      </c>
      <c r="D118" s="158" t="s">
        <v>1179</v>
      </c>
      <c r="E118" s="159" t="s">
        <v>3413</v>
      </c>
      <c r="F118" s="158" t="s">
        <v>520</v>
      </c>
      <c r="G118" s="158" t="s">
        <v>503</v>
      </c>
      <c r="H118" s="158" t="s">
        <v>14</v>
      </c>
      <c r="I118" s="158">
        <v>36</v>
      </c>
      <c r="J118" s="158" t="s">
        <v>3414</v>
      </c>
      <c r="K118" s="158" t="s">
        <v>3242</v>
      </c>
      <c r="L118" s="158" t="s">
        <v>458</v>
      </c>
      <c r="M118" s="158" t="s">
        <v>3559</v>
      </c>
      <c r="N118" s="158" t="s">
        <v>15</v>
      </c>
      <c r="O118" s="160">
        <v>9737</v>
      </c>
      <c r="P118" s="160">
        <v>2000</v>
      </c>
      <c r="Q118" s="160">
        <f t="shared" si="3"/>
        <v>19474000</v>
      </c>
      <c r="R118" s="158" t="s">
        <v>521</v>
      </c>
    </row>
    <row r="119" spans="1:18" ht="36" x14ac:dyDescent="0.3">
      <c r="A119" s="158">
        <v>562</v>
      </c>
      <c r="B119" s="158">
        <v>128</v>
      </c>
      <c r="C119" s="159" t="s">
        <v>3415</v>
      </c>
      <c r="D119" s="158" t="s">
        <v>701</v>
      </c>
      <c r="E119" s="159" t="s">
        <v>3416</v>
      </c>
      <c r="F119" s="158" t="s">
        <v>795</v>
      </c>
      <c r="G119" s="158" t="s">
        <v>3418</v>
      </c>
      <c r="H119" s="158" t="s">
        <v>14</v>
      </c>
      <c r="I119" s="158">
        <v>24</v>
      </c>
      <c r="J119" s="158" t="s">
        <v>3417</v>
      </c>
      <c r="K119" s="158" t="s">
        <v>3419</v>
      </c>
      <c r="L119" s="158" t="s">
        <v>41</v>
      </c>
      <c r="M119" s="158" t="s">
        <v>3559</v>
      </c>
      <c r="N119" s="158" t="s">
        <v>53</v>
      </c>
      <c r="O119" s="160">
        <v>5515</v>
      </c>
      <c r="P119" s="160">
        <v>12000</v>
      </c>
      <c r="Q119" s="160">
        <f t="shared" si="3"/>
        <v>66180000</v>
      </c>
      <c r="R119" s="158" t="s">
        <v>521</v>
      </c>
    </row>
    <row r="120" spans="1:18" ht="72" x14ac:dyDescent="0.3">
      <c r="A120" s="158">
        <v>563</v>
      </c>
      <c r="B120" s="161">
        <v>129</v>
      </c>
      <c r="C120" s="176" t="s">
        <v>3420</v>
      </c>
      <c r="D120" s="177" t="s">
        <v>3421</v>
      </c>
      <c r="E120" s="177" t="s">
        <v>3422</v>
      </c>
      <c r="F120" s="177" t="s">
        <v>3424</v>
      </c>
      <c r="G120" s="177" t="s">
        <v>1357</v>
      </c>
      <c r="H120" s="178" t="s">
        <v>525</v>
      </c>
      <c r="I120" s="178">
        <v>36</v>
      </c>
      <c r="J120" s="176" t="s">
        <v>3423</v>
      </c>
      <c r="K120" s="182" t="s">
        <v>3426</v>
      </c>
      <c r="L120" s="178" t="s">
        <v>3425</v>
      </c>
      <c r="M120" s="158" t="s">
        <v>3559</v>
      </c>
      <c r="N120" s="178" t="s">
        <v>648</v>
      </c>
      <c r="O120" s="181">
        <v>10600000</v>
      </c>
      <c r="P120" s="160">
        <v>50</v>
      </c>
      <c r="Q120" s="160">
        <f t="shared" si="3"/>
        <v>530000000</v>
      </c>
      <c r="R120" s="158" t="s">
        <v>1007</v>
      </c>
    </row>
    <row r="121" spans="1:18" ht="84" x14ac:dyDescent="0.3">
      <c r="A121" s="158">
        <v>564</v>
      </c>
      <c r="B121" s="161">
        <v>130</v>
      </c>
      <c r="C121" s="162" t="s">
        <v>2323</v>
      </c>
      <c r="D121" s="158" t="s">
        <v>3427</v>
      </c>
      <c r="E121" s="158" t="s">
        <v>2328</v>
      </c>
      <c r="F121" s="158" t="s">
        <v>3430</v>
      </c>
      <c r="G121" s="158" t="s">
        <v>3429</v>
      </c>
      <c r="H121" s="158" t="s">
        <v>594</v>
      </c>
      <c r="I121" s="158">
        <v>30</v>
      </c>
      <c r="J121" s="158" t="s">
        <v>3428</v>
      </c>
      <c r="K121" s="158" t="s">
        <v>3431</v>
      </c>
      <c r="L121" s="158" t="s">
        <v>3432</v>
      </c>
      <c r="M121" s="158" t="s">
        <v>3559</v>
      </c>
      <c r="N121" s="158" t="s">
        <v>648</v>
      </c>
      <c r="O121" s="171">
        <v>7970812</v>
      </c>
      <c r="P121" s="160">
        <v>20</v>
      </c>
      <c r="Q121" s="160">
        <f t="shared" si="3"/>
        <v>159416240</v>
      </c>
      <c r="R121" s="158" t="s">
        <v>590</v>
      </c>
    </row>
    <row r="122" spans="1:18" ht="24" x14ac:dyDescent="0.3">
      <c r="A122" s="158">
        <v>565</v>
      </c>
      <c r="B122" s="161">
        <v>131</v>
      </c>
      <c r="C122" s="162" t="s">
        <v>3433</v>
      </c>
      <c r="D122" s="158" t="s">
        <v>660</v>
      </c>
      <c r="E122" s="158" t="s">
        <v>3434</v>
      </c>
      <c r="F122" s="158" t="s">
        <v>3108</v>
      </c>
      <c r="G122" s="158" t="s">
        <v>632</v>
      </c>
      <c r="H122" s="158" t="s">
        <v>14</v>
      </c>
      <c r="I122" s="158">
        <v>36</v>
      </c>
      <c r="J122" s="158" t="s">
        <v>3435</v>
      </c>
      <c r="K122" s="158" t="s">
        <v>3149</v>
      </c>
      <c r="L122" s="158" t="s">
        <v>458</v>
      </c>
      <c r="M122" s="158" t="s">
        <v>3559</v>
      </c>
      <c r="N122" s="158" t="s">
        <v>15</v>
      </c>
      <c r="O122" s="171">
        <v>58000</v>
      </c>
      <c r="P122" s="160">
        <v>1000</v>
      </c>
      <c r="Q122" s="160">
        <f t="shared" si="3"/>
        <v>58000000</v>
      </c>
      <c r="R122" s="158" t="s">
        <v>590</v>
      </c>
    </row>
    <row r="123" spans="1:18" ht="24" x14ac:dyDescent="0.3">
      <c r="A123" s="158">
        <v>566</v>
      </c>
      <c r="B123" s="161">
        <v>132</v>
      </c>
      <c r="C123" s="162" t="s">
        <v>3433</v>
      </c>
      <c r="D123" s="158" t="s">
        <v>1601</v>
      </c>
      <c r="E123" s="158" t="s">
        <v>3434</v>
      </c>
      <c r="F123" s="158" t="s">
        <v>3331</v>
      </c>
      <c r="G123" s="158" t="s">
        <v>632</v>
      </c>
      <c r="H123" s="158" t="s">
        <v>14</v>
      </c>
      <c r="I123" s="158">
        <v>36</v>
      </c>
      <c r="J123" s="158" t="s">
        <v>3436</v>
      </c>
      <c r="K123" s="158" t="s">
        <v>3149</v>
      </c>
      <c r="L123" s="158" t="s">
        <v>458</v>
      </c>
      <c r="M123" s="158" t="s">
        <v>3559</v>
      </c>
      <c r="N123" s="158" t="s">
        <v>15</v>
      </c>
      <c r="O123" s="171">
        <v>58000</v>
      </c>
      <c r="P123" s="160">
        <v>500</v>
      </c>
      <c r="Q123" s="160">
        <f t="shared" si="3"/>
        <v>29000000</v>
      </c>
      <c r="R123" s="158" t="s">
        <v>590</v>
      </c>
    </row>
    <row r="124" spans="1:18" ht="24" x14ac:dyDescent="0.3">
      <c r="A124" s="158">
        <v>567</v>
      </c>
      <c r="B124" s="161">
        <v>133</v>
      </c>
      <c r="C124" s="162" t="s">
        <v>3433</v>
      </c>
      <c r="D124" s="158" t="s">
        <v>3437</v>
      </c>
      <c r="E124" s="158" t="s">
        <v>3434</v>
      </c>
      <c r="F124" s="158" t="s">
        <v>3331</v>
      </c>
      <c r="G124" s="158" t="s">
        <v>632</v>
      </c>
      <c r="H124" s="158" t="s">
        <v>14</v>
      </c>
      <c r="I124" s="158">
        <v>36</v>
      </c>
      <c r="J124" s="158" t="s">
        <v>3438</v>
      </c>
      <c r="K124" s="158" t="s">
        <v>3149</v>
      </c>
      <c r="L124" s="158" t="s">
        <v>458</v>
      </c>
      <c r="M124" s="158" t="s">
        <v>3559</v>
      </c>
      <c r="N124" s="158" t="s">
        <v>15</v>
      </c>
      <c r="O124" s="171">
        <v>58000</v>
      </c>
      <c r="P124" s="160">
        <v>500</v>
      </c>
      <c r="Q124" s="160">
        <f t="shared" si="3"/>
        <v>29000000</v>
      </c>
      <c r="R124" s="158" t="s">
        <v>590</v>
      </c>
    </row>
    <row r="125" spans="1:18" ht="96" x14ac:dyDescent="0.3">
      <c r="A125" s="158">
        <v>568</v>
      </c>
      <c r="B125" s="161">
        <v>134</v>
      </c>
      <c r="C125" s="162" t="s">
        <v>2335</v>
      </c>
      <c r="D125" s="158" t="s">
        <v>803</v>
      </c>
      <c r="E125" s="158" t="s">
        <v>3439</v>
      </c>
      <c r="F125" s="158" t="s">
        <v>1450</v>
      </c>
      <c r="G125" s="158" t="s">
        <v>529</v>
      </c>
      <c r="H125" s="158" t="s">
        <v>3230</v>
      </c>
      <c r="I125" s="158">
        <v>36</v>
      </c>
      <c r="J125" s="158" t="s">
        <v>3440</v>
      </c>
      <c r="K125" s="158" t="s">
        <v>3441</v>
      </c>
      <c r="L125" s="158" t="s">
        <v>3442</v>
      </c>
      <c r="M125" s="158" t="s">
        <v>3559</v>
      </c>
      <c r="N125" s="158" t="s">
        <v>648</v>
      </c>
      <c r="O125" s="171">
        <v>104450</v>
      </c>
      <c r="P125" s="160">
        <v>2000</v>
      </c>
      <c r="Q125" s="160">
        <f t="shared" si="3"/>
        <v>208900000</v>
      </c>
      <c r="R125" s="158" t="s">
        <v>590</v>
      </c>
    </row>
    <row r="126" spans="1:18" ht="60" x14ac:dyDescent="0.3">
      <c r="A126" s="158">
        <v>569</v>
      </c>
      <c r="B126" s="161">
        <v>136</v>
      </c>
      <c r="C126" s="162" t="s">
        <v>3443</v>
      </c>
      <c r="D126" s="158" t="s">
        <v>2363</v>
      </c>
      <c r="E126" s="158" t="s">
        <v>3444</v>
      </c>
      <c r="F126" s="158" t="s">
        <v>3446</v>
      </c>
      <c r="G126" s="158" t="s">
        <v>3240</v>
      </c>
      <c r="H126" s="158" t="s">
        <v>3121</v>
      </c>
      <c r="I126" s="158">
        <v>36</v>
      </c>
      <c r="J126" s="158" t="s">
        <v>3445</v>
      </c>
      <c r="K126" s="158" t="s">
        <v>3447</v>
      </c>
      <c r="L126" s="158" t="s">
        <v>2759</v>
      </c>
      <c r="M126" s="158" t="s">
        <v>3559</v>
      </c>
      <c r="N126" s="158" t="s">
        <v>412</v>
      </c>
      <c r="O126" s="171">
        <v>4575</v>
      </c>
      <c r="P126" s="160">
        <v>1000</v>
      </c>
      <c r="Q126" s="160">
        <f t="shared" si="3"/>
        <v>4575000</v>
      </c>
      <c r="R126" s="158" t="s">
        <v>590</v>
      </c>
    </row>
    <row r="127" spans="1:18" ht="132" x14ac:dyDescent="0.3">
      <c r="A127" s="158">
        <v>570</v>
      </c>
      <c r="B127" s="158">
        <v>137</v>
      </c>
      <c r="C127" s="159" t="s">
        <v>3448</v>
      </c>
      <c r="D127" s="158" t="s">
        <v>3449</v>
      </c>
      <c r="E127" s="159" t="s">
        <v>3450</v>
      </c>
      <c r="F127" s="158" t="s">
        <v>2359</v>
      </c>
      <c r="G127" s="158" t="s">
        <v>3240</v>
      </c>
      <c r="H127" s="158" t="s">
        <v>2401</v>
      </c>
      <c r="I127" s="158">
        <v>24</v>
      </c>
      <c r="J127" s="158" t="s">
        <v>3451</v>
      </c>
      <c r="K127" s="158" t="s">
        <v>3452</v>
      </c>
      <c r="L127" s="158" t="s">
        <v>41</v>
      </c>
      <c r="M127" s="158" t="s">
        <v>3559</v>
      </c>
      <c r="N127" s="158" t="s">
        <v>648</v>
      </c>
      <c r="O127" s="160">
        <v>16074</v>
      </c>
      <c r="P127" s="160">
        <v>17000</v>
      </c>
      <c r="Q127" s="160">
        <f t="shared" si="3"/>
        <v>273258000</v>
      </c>
      <c r="R127" s="158" t="s">
        <v>521</v>
      </c>
    </row>
    <row r="128" spans="1:18" ht="132" x14ac:dyDescent="0.3">
      <c r="A128" s="158">
        <v>571</v>
      </c>
      <c r="B128" s="161">
        <v>138</v>
      </c>
      <c r="C128" s="162" t="s">
        <v>2361</v>
      </c>
      <c r="D128" s="158" t="s">
        <v>3453</v>
      </c>
      <c r="E128" s="158" t="s">
        <v>3454</v>
      </c>
      <c r="F128" s="158" t="s">
        <v>3459</v>
      </c>
      <c r="G128" s="158" t="s">
        <v>3458</v>
      </c>
      <c r="H128" s="158" t="s">
        <v>3455</v>
      </c>
      <c r="I128" s="158">
        <v>24</v>
      </c>
      <c r="J128" s="158" t="s">
        <v>3457</v>
      </c>
      <c r="K128" s="158" t="s">
        <v>3460</v>
      </c>
      <c r="L128" s="158" t="s">
        <v>3461</v>
      </c>
      <c r="M128" s="158" t="s">
        <v>3559</v>
      </c>
      <c r="N128" s="158" t="s">
        <v>3456</v>
      </c>
      <c r="O128" s="171">
        <v>76379</v>
      </c>
      <c r="P128" s="160">
        <v>1000</v>
      </c>
      <c r="Q128" s="160">
        <f t="shared" si="3"/>
        <v>76379000</v>
      </c>
      <c r="R128" s="158" t="s">
        <v>590</v>
      </c>
    </row>
    <row r="129" spans="1:18" ht="264" x14ac:dyDescent="0.3">
      <c r="A129" s="158">
        <v>572</v>
      </c>
      <c r="B129" s="161">
        <v>139</v>
      </c>
      <c r="C129" s="162" t="s">
        <v>3462</v>
      </c>
      <c r="D129" s="158" t="s">
        <v>3463</v>
      </c>
      <c r="E129" s="158" t="s">
        <v>3464</v>
      </c>
      <c r="F129" s="158" t="s">
        <v>3468</v>
      </c>
      <c r="G129" s="158" t="s">
        <v>3467</v>
      </c>
      <c r="H129" s="158" t="s">
        <v>3465</v>
      </c>
      <c r="I129" s="158">
        <v>24</v>
      </c>
      <c r="J129" s="158" t="s">
        <v>3466</v>
      </c>
      <c r="K129" s="158" t="s">
        <v>3469</v>
      </c>
      <c r="L129" s="158" t="s">
        <v>982</v>
      </c>
      <c r="M129" s="158" t="s">
        <v>3559</v>
      </c>
      <c r="N129" s="158" t="s">
        <v>3456</v>
      </c>
      <c r="O129" s="171">
        <v>225996</v>
      </c>
      <c r="P129" s="160">
        <v>500</v>
      </c>
      <c r="Q129" s="160">
        <f t="shared" si="3"/>
        <v>112998000</v>
      </c>
      <c r="R129" s="158" t="s">
        <v>590</v>
      </c>
    </row>
    <row r="130" spans="1:18" ht="84" x14ac:dyDescent="0.3">
      <c r="A130" s="158">
        <v>573</v>
      </c>
      <c r="B130" s="161">
        <v>140</v>
      </c>
      <c r="C130" s="162" t="s">
        <v>3462</v>
      </c>
      <c r="D130" s="158" t="s">
        <v>3470</v>
      </c>
      <c r="E130" s="158" t="s">
        <v>3471</v>
      </c>
      <c r="F130" s="158" t="s">
        <v>3474</v>
      </c>
      <c r="G130" s="158" t="s">
        <v>3473</v>
      </c>
      <c r="H130" s="158" t="s">
        <v>3465</v>
      </c>
      <c r="I130" s="158">
        <v>24</v>
      </c>
      <c r="J130" s="158" t="s">
        <v>3472</v>
      </c>
      <c r="K130" s="158" t="s">
        <v>3475</v>
      </c>
      <c r="L130" s="158" t="s">
        <v>982</v>
      </c>
      <c r="M130" s="158" t="s">
        <v>3559</v>
      </c>
      <c r="N130" s="158" t="s">
        <v>3456</v>
      </c>
      <c r="O130" s="171">
        <v>278090</v>
      </c>
      <c r="P130" s="160">
        <v>3000</v>
      </c>
      <c r="Q130" s="160">
        <f t="shared" si="3"/>
        <v>834270000</v>
      </c>
      <c r="R130" s="158" t="s">
        <v>590</v>
      </c>
    </row>
    <row r="131" spans="1:18" ht="60" x14ac:dyDescent="0.3">
      <c r="A131" s="158">
        <v>574</v>
      </c>
      <c r="B131" s="161">
        <v>141</v>
      </c>
      <c r="C131" s="162" t="s">
        <v>3476</v>
      </c>
      <c r="D131" s="158" t="s">
        <v>3477</v>
      </c>
      <c r="E131" s="158" t="s">
        <v>3478</v>
      </c>
      <c r="F131" s="158" t="s">
        <v>3482</v>
      </c>
      <c r="G131" s="158" t="s">
        <v>3481</v>
      </c>
      <c r="H131" s="158" t="s">
        <v>3465</v>
      </c>
      <c r="I131" s="158">
        <v>24</v>
      </c>
      <c r="J131" s="158" t="s">
        <v>3480</v>
      </c>
      <c r="K131" s="158" t="s">
        <v>3483</v>
      </c>
      <c r="L131" s="158" t="s">
        <v>368</v>
      </c>
      <c r="M131" s="158" t="s">
        <v>3559</v>
      </c>
      <c r="N131" s="158" t="s">
        <v>3479</v>
      </c>
      <c r="O131" s="171">
        <v>259147</v>
      </c>
      <c r="P131" s="160">
        <v>500</v>
      </c>
      <c r="Q131" s="160">
        <f t="shared" ref="Q131:Q146" si="4">P131*O131</f>
        <v>129573500</v>
      </c>
      <c r="R131" s="158" t="s">
        <v>590</v>
      </c>
    </row>
    <row r="132" spans="1:18" ht="156" x14ac:dyDescent="0.3">
      <c r="A132" s="158">
        <v>575</v>
      </c>
      <c r="B132" s="161">
        <v>142</v>
      </c>
      <c r="C132" s="162" t="s">
        <v>3484</v>
      </c>
      <c r="D132" s="158" t="s">
        <v>1067</v>
      </c>
      <c r="E132" s="158" t="s">
        <v>3485</v>
      </c>
      <c r="F132" s="158" t="s">
        <v>1229</v>
      </c>
      <c r="G132" s="158" t="s">
        <v>632</v>
      </c>
      <c r="H132" s="158" t="s">
        <v>14</v>
      </c>
      <c r="I132" s="158">
        <v>36</v>
      </c>
      <c r="J132" s="158" t="s">
        <v>3486</v>
      </c>
      <c r="K132" s="158" t="s">
        <v>3487</v>
      </c>
      <c r="L132" s="158" t="s">
        <v>3488</v>
      </c>
      <c r="M132" s="158" t="s">
        <v>3559</v>
      </c>
      <c r="N132" s="158" t="s">
        <v>15</v>
      </c>
      <c r="O132" s="171">
        <v>17310</v>
      </c>
      <c r="P132" s="160">
        <v>1000</v>
      </c>
      <c r="Q132" s="160">
        <f t="shared" si="4"/>
        <v>17310000</v>
      </c>
      <c r="R132" s="158" t="s">
        <v>590</v>
      </c>
    </row>
    <row r="133" spans="1:18" ht="48" x14ac:dyDescent="0.3">
      <c r="A133" s="158">
        <v>576</v>
      </c>
      <c r="B133" s="161">
        <v>143</v>
      </c>
      <c r="C133" s="162" t="s">
        <v>2398</v>
      </c>
      <c r="D133" s="158" t="s">
        <v>3489</v>
      </c>
      <c r="E133" s="158" t="s">
        <v>3490</v>
      </c>
      <c r="F133" s="158" t="s">
        <v>3323</v>
      </c>
      <c r="G133" s="158" t="s">
        <v>3493</v>
      </c>
      <c r="H133" s="158" t="s">
        <v>3491</v>
      </c>
      <c r="I133" s="158">
        <v>36</v>
      </c>
      <c r="J133" s="158" t="s">
        <v>3492</v>
      </c>
      <c r="K133" s="158" t="s">
        <v>3494</v>
      </c>
      <c r="L133" s="158" t="s">
        <v>1821</v>
      </c>
      <c r="M133" s="158" t="s">
        <v>3559</v>
      </c>
      <c r="N133" s="158" t="s">
        <v>46</v>
      </c>
      <c r="O133" s="171">
        <v>3578600</v>
      </c>
      <c r="P133" s="160">
        <v>300</v>
      </c>
      <c r="Q133" s="160">
        <f t="shared" si="4"/>
        <v>1073580000</v>
      </c>
      <c r="R133" s="158" t="s">
        <v>590</v>
      </c>
    </row>
    <row r="134" spans="1:18" ht="36" x14ac:dyDescent="0.3">
      <c r="A134" s="158">
        <v>577</v>
      </c>
      <c r="B134" s="161">
        <v>144</v>
      </c>
      <c r="C134" s="162" t="s">
        <v>3495</v>
      </c>
      <c r="D134" s="158" t="s">
        <v>660</v>
      </c>
      <c r="E134" s="158" t="s">
        <v>3496</v>
      </c>
      <c r="F134" s="158" t="s">
        <v>520</v>
      </c>
      <c r="G134" s="158" t="s">
        <v>632</v>
      </c>
      <c r="H134" s="158" t="s">
        <v>14</v>
      </c>
      <c r="I134" s="158">
        <v>60</v>
      </c>
      <c r="J134" s="158" t="s">
        <v>3497</v>
      </c>
      <c r="K134" s="158" t="s">
        <v>3498</v>
      </c>
      <c r="L134" s="158" t="s">
        <v>1821</v>
      </c>
      <c r="M134" s="158" t="s">
        <v>3559</v>
      </c>
      <c r="N134" s="158" t="s">
        <v>15</v>
      </c>
      <c r="O134" s="171">
        <v>2940</v>
      </c>
      <c r="P134" s="160">
        <v>5000</v>
      </c>
      <c r="Q134" s="160">
        <f t="shared" si="4"/>
        <v>14700000</v>
      </c>
      <c r="R134" s="158" t="s">
        <v>590</v>
      </c>
    </row>
    <row r="135" spans="1:18" ht="72" x14ac:dyDescent="0.3">
      <c r="A135" s="158">
        <v>578</v>
      </c>
      <c r="B135" s="158">
        <v>146</v>
      </c>
      <c r="C135" s="159" t="s">
        <v>3499</v>
      </c>
      <c r="D135" s="159" t="s">
        <v>1837</v>
      </c>
      <c r="E135" s="159" t="s">
        <v>3500</v>
      </c>
      <c r="F135" s="159" t="s">
        <v>3502</v>
      </c>
      <c r="G135" s="159" t="s">
        <v>652</v>
      </c>
      <c r="H135" s="159" t="s">
        <v>594</v>
      </c>
      <c r="I135" s="158">
        <v>36</v>
      </c>
      <c r="J135" s="159" t="s">
        <v>3501</v>
      </c>
      <c r="K135" s="159" t="s">
        <v>825</v>
      </c>
      <c r="L135" s="158" t="s">
        <v>826</v>
      </c>
      <c r="M135" s="158" t="s">
        <v>3559</v>
      </c>
      <c r="N135" s="158" t="s">
        <v>648</v>
      </c>
      <c r="O135" s="172">
        <v>430000</v>
      </c>
      <c r="P135" s="160">
        <v>100</v>
      </c>
      <c r="Q135" s="160">
        <f t="shared" si="4"/>
        <v>43000000</v>
      </c>
      <c r="R135" s="158" t="s">
        <v>756</v>
      </c>
    </row>
    <row r="136" spans="1:18" ht="24" x14ac:dyDescent="0.3">
      <c r="A136" s="158">
        <v>579</v>
      </c>
      <c r="B136" s="161">
        <v>147</v>
      </c>
      <c r="C136" s="162" t="s">
        <v>3503</v>
      </c>
      <c r="D136" s="158" t="s">
        <v>3504</v>
      </c>
      <c r="E136" s="158" t="s">
        <v>3505</v>
      </c>
      <c r="F136" s="158" t="s">
        <v>579</v>
      </c>
      <c r="G136" s="158" t="s">
        <v>632</v>
      </c>
      <c r="H136" s="158" t="s">
        <v>14</v>
      </c>
      <c r="I136" s="158">
        <v>36</v>
      </c>
      <c r="J136" s="158" t="s">
        <v>3506</v>
      </c>
      <c r="K136" s="158" t="s">
        <v>2951</v>
      </c>
      <c r="L136" s="158" t="s">
        <v>2731</v>
      </c>
      <c r="M136" s="158" t="s">
        <v>3559</v>
      </c>
      <c r="N136" s="158" t="s">
        <v>15</v>
      </c>
      <c r="O136" s="171">
        <v>15873</v>
      </c>
      <c r="P136" s="160">
        <v>1000</v>
      </c>
      <c r="Q136" s="160">
        <f t="shared" si="4"/>
        <v>15873000</v>
      </c>
      <c r="R136" s="158" t="s">
        <v>590</v>
      </c>
    </row>
    <row r="137" spans="1:18" ht="48" x14ac:dyDescent="0.3">
      <c r="A137" s="158">
        <v>580</v>
      </c>
      <c r="B137" s="158">
        <v>149</v>
      </c>
      <c r="C137" s="159" t="s">
        <v>2551</v>
      </c>
      <c r="D137" s="158" t="s">
        <v>3507</v>
      </c>
      <c r="E137" s="159" t="s">
        <v>3508</v>
      </c>
      <c r="F137" s="158" t="s">
        <v>3511</v>
      </c>
      <c r="G137" s="158" t="s">
        <v>3510</v>
      </c>
      <c r="H137" s="158" t="s">
        <v>914</v>
      </c>
      <c r="I137" s="158">
        <v>36</v>
      </c>
      <c r="J137" s="158" t="s">
        <v>3509</v>
      </c>
      <c r="K137" s="158" t="s">
        <v>3512</v>
      </c>
      <c r="L137" s="158" t="s">
        <v>865</v>
      </c>
      <c r="M137" s="158" t="s">
        <v>3559</v>
      </c>
      <c r="N137" s="158" t="s">
        <v>648</v>
      </c>
      <c r="O137" s="160">
        <v>40000</v>
      </c>
      <c r="P137" s="160">
        <v>5000</v>
      </c>
      <c r="Q137" s="160">
        <f t="shared" si="4"/>
        <v>200000000</v>
      </c>
      <c r="R137" s="158" t="s">
        <v>521</v>
      </c>
    </row>
    <row r="138" spans="1:18" ht="132" x14ac:dyDescent="0.3">
      <c r="A138" s="158">
        <v>581</v>
      </c>
      <c r="B138" s="161">
        <v>151</v>
      </c>
      <c r="C138" s="162" t="s">
        <v>2562</v>
      </c>
      <c r="D138" s="158" t="s">
        <v>1857</v>
      </c>
      <c r="E138" s="158" t="s">
        <v>2563</v>
      </c>
      <c r="F138" s="158" t="s">
        <v>3514</v>
      </c>
      <c r="G138" s="158" t="s">
        <v>874</v>
      </c>
      <c r="H138" s="158" t="s">
        <v>594</v>
      </c>
      <c r="I138" s="158">
        <v>30</v>
      </c>
      <c r="J138" s="158" t="s">
        <v>3513</v>
      </c>
      <c r="K138" s="158" t="s">
        <v>3515</v>
      </c>
      <c r="L138" s="158" t="s">
        <v>3516</v>
      </c>
      <c r="M138" s="158" t="s">
        <v>3559</v>
      </c>
      <c r="N138" s="158" t="s">
        <v>648</v>
      </c>
      <c r="O138" s="171">
        <v>6748140</v>
      </c>
      <c r="P138" s="160">
        <v>200</v>
      </c>
      <c r="Q138" s="160">
        <f t="shared" si="4"/>
        <v>1349628000</v>
      </c>
      <c r="R138" s="158" t="s">
        <v>590</v>
      </c>
    </row>
    <row r="139" spans="1:18" ht="108" x14ac:dyDescent="0.3">
      <c r="A139" s="158">
        <v>582</v>
      </c>
      <c r="B139" s="161">
        <v>152</v>
      </c>
      <c r="C139" s="162" t="s">
        <v>2584</v>
      </c>
      <c r="D139" s="158" t="s">
        <v>1531</v>
      </c>
      <c r="E139" s="158" t="s">
        <v>2596</v>
      </c>
      <c r="F139" s="158" t="s">
        <v>3518</v>
      </c>
      <c r="G139" s="158" t="s">
        <v>2835</v>
      </c>
      <c r="H139" s="158" t="s">
        <v>594</v>
      </c>
      <c r="I139" s="158">
        <v>48</v>
      </c>
      <c r="J139" s="158" t="s">
        <v>3517</v>
      </c>
      <c r="K139" s="158" t="s">
        <v>3519</v>
      </c>
      <c r="L139" s="158" t="s">
        <v>3432</v>
      </c>
      <c r="M139" s="158" t="s">
        <v>3559</v>
      </c>
      <c r="N139" s="158" t="s">
        <v>648</v>
      </c>
      <c r="O139" s="171">
        <v>15550710</v>
      </c>
      <c r="P139" s="160">
        <v>10</v>
      </c>
      <c r="Q139" s="160">
        <f t="shared" si="4"/>
        <v>155507100</v>
      </c>
      <c r="R139" s="158" t="s">
        <v>590</v>
      </c>
    </row>
    <row r="140" spans="1:18" ht="108" x14ac:dyDescent="0.3">
      <c r="A140" s="158">
        <v>583</v>
      </c>
      <c r="B140" s="161">
        <v>153</v>
      </c>
      <c r="C140" s="162" t="s">
        <v>2584</v>
      </c>
      <c r="D140" s="158" t="s">
        <v>3520</v>
      </c>
      <c r="E140" s="158" t="s">
        <v>2596</v>
      </c>
      <c r="F140" s="158" t="s">
        <v>3523</v>
      </c>
      <c r="G140" s="158" t="s">
        <v>3522</v>
      </c>
      <c r="H140" s="158" t="s">
        <v>525</v>
      </c>
      <c r="I140" s="158">
        <v>48</v>
      </c>
      <c r="J140" s="158" t="s">
        <v>3521</v>
      </c>
      <c r="K140" s="158" t="s">
        <v>3524</v>
      </c>
      <c r="L140" s="158" t="s">
        <v>3525</v>
      </c>
      <c r="M140" s="158" t="s">
        <v>3559</v>
      </c>
      <c r="N140" s="158" t="s">
        <v>648</v>
      </c>
      <c r="O140" s="171">
        <v>45596775</v>
      </c>
      <c r="P140" s="160">
        <v>8</v>
      </c>
      <c r="Q140" s="160">
        <f t="shared" si="4"/>
        <v>364774200</v>
      </c>
      <c r="R140" s="158" t="s">
        <v>590</v>
      </c>
    </row>
    <row r="141" spans="1:18" ht="24" x14ac:dyDescent="0.3">
      <c r="A141" s="158">
        <v>584</v>
      </c>
      <c r="B141" s="161">
        <v>154</v>
      </c>
      <c r="C141" s="162" t="s">
        <v>3526</v>
      </c>
      <c r="D141" s="158" t="s">
        <v>533</v>
      </c>
      <c r="E141" s="158" t="s">
        <v>3527</v>
      </c>
      <c r="F141" s="158" t="s">
        <v>3529</v>
      </c>
      <c r="G141" s="158" t="s">
        <v>632</v>
      </c>
      <c r="H141" s="158" t="s">
        <v>14</v>
      </c>
      <c r="I141" s="158">
        <v>36</v>
      </c>
      <c r="J141" s="158" t="s">
        <v>3528</v>
      </c>
      <c r="K141" s="158" t="s">
        <v>3530</v>
      </c>
      <c r="L141" s="158" t="s">
        <v>41</v>
      </c>
      <c r="M141" s="158" t="s">
        <v>3559</v>
      </c>
      <c r="N141" s="158" t="s">
        <v>15</v>
      </c>
      <c r="O141" s="171">
        <v>2906</v>
      </c>
      <c r="P141" s="160">
        <v>5000</v>
      </c>
      <c r="Q141" s="160">
        <f t="shared" si="4"/>
        <v>14530000</v>
      </c>
      <c r="R141" s="158" t="s">
        <v>590</v>
      </c>
    </row>
    <row r="142" spans="1:18" ht="60" x14ac:dyDescent="0.3">
      <c r="A142" s="158">
        <v>585</v>
      </c>
      <c r="B142" s="161">
        <v>155</v>
      </c>
      <c r="C142" s="162" t="s">
        <v>3531</v>
      </c>
      <c r="D142" s="158" t="s">
        <v>2621</v>
      </c>
      <c r="E142" s="158" t="s">
        <v>3532</v>
      </c>
      <c r="F142" s="158" t="s">
        <v>2618</v>
      </c>
      <c r="G142" s="158" t="s">
        <v>3534</v>
      </c>
      <c r="H142" s="158" t="s">
        <v>14</v>
      </c>
      <c r="I142" s="158">
        <v>36</v>
      </c>
      <c r="J142" s="158" t="s">
        <v>3533</v>
      </c>
      <c r="K142" s="158" t="s">
        <v>731</v>
      </c>
      <c r="L142" s="158" t="s">
        <v>41</v>
      </c>
      <c r="M142" s="158" t="s">
        <v>3559</v>
      </c>
      <c r="N142" s="158" t="s">
        <v>15</v>
      </c>
      <c r="O142" s="171">
        <v>2705</v>
      </c>
      <c r="P142" s="160">
        <v>60000</v>
      </c>
      <c r="Q142" s="160">
        <f t="shared" si="4"/>
        <v>162300000</v>
      </c>
      <c r="R142" s="158" t="s">
        <v>590</v>
      </c>
    </row>
    <row r="143" spans="1:18" ht="60" x14ac:dyDescent="0.3">
      <c r="A143" s="158">
        <v>586</v>
      </c>
      <c r="B143" s="158">
        <v>156</v>
      </c>
      <c r="C143" s="159" t="s">
        <v>3535</v>
      </c>
      <c r="D143" s="159" t="s">
        <v>1919</v>
      </c>
      <c r="E143" s="159" t="s">
        <v>3536</v>
      </c>
      <c r="F143" s="159" t="s">
        <v>2132</v>
      </c>
      <c r="G143" s="159" t="s">
        <v>3538</v>
      </c>
      <c r="H143" s="159" t="s">
        <v>14</v>
      </c>
      <c r="I143" s="158">
        <v>36</v>
      </c>
      <c r="J143" s="159" t="s">
        <v>3537</v>
      </c>
      <c r="K143" s="159" t="s">
        <v>2871</v>
      </c>
      <c r="L143" s="158" t="s">
        <v>41</v>
      </c>
      <c r="M143" s="158" t="s">
        <v>3559</v>
      </c>
      <c r="N143" s="158" t="s">
        <v>15</v>
      </c>
      <c r="O143" s="172">
        <v>6972</v>
      </c>
      <c r="P143" s="160">
        <v>2000</v>
      </c>
      <c r="Q143" s="160">
        <f t="shared" si="4"/>
        <v>13944000</v>
      </c>
      <c r="R143" s="158" t="s">
        <v>756</v>
      </c>
    </row>
    <row r="144" spans="1:18" ht="48" x14ac:dyDescent="0.3">
      <c r="A144" s="158">
        <v>587</v>
      </c>
      <c r="B144" s="161">
        <v>157</v>
      </c>
      <c r="C144" s="162" t="s">
        <v>3539</v>
      </c>
      <c r="D144" s="158" t="s">
        <v>3540</v>
      </c>
      <c r="E144" s="158" t="s">
        <v>3541</v>
      </c>
      <c r="F144" s="158" t="s">
        <v>579</v>
      </c>
      <c r="G144" s="158" t="s">
        <v>632</v>
      </c>
      <c r="H144" s="158" t="s">
        <v>14</v>
      </c>
      <c r="I144" s="158">
        <v>18</v>
      </c>
      <c r="J144" s="158" t="s">
        <v>3542</v>
      </c>
      <c r="K144" s="158" t="s">
        <v>3543</v>
      </c>
      <c r="L144" s="158" t="s">
        <v>458</v>
      </c>
      <c r="M144" s="158" t="s">
        <v>3559</v>
      </c>
      <c r="N144" s="158" t="s">
        <v>15</v>
      </c>
      <c r="O144" s="171">
        <v>9274</v>
      </c>
      <c r="P144" s="160">
        <v>5000</v>
      </c>
      <c r="Q144" s="160">
        <f t="shared" si="4"/>
        <v>46370000</v>
      </c>
      <c r="R144" s="158" t="s">
        <v>590</v>
      </c>
    </row>
    <row r="145" spans="1:18" ht="36" x14ac:dyDescent="0.3">
      <c r="A145" s="158">
        <v>588</v>
      </c>
      <c r="B145" s="161">
        <v>158</v>
      </c>
      <c r="C145" s="162" t="s">
        <v>3544</v>
      </c>
      <c r="D145" s="158" t="s">
        <v>660</v>
      </c>
      <c r="E145" s="158" t="s">
        <v>3545</v>
      </c>
      <c r="F145" s="158" t="s">
        <v>3547</v>
      </c>
      <c r="G145" s="158" t="s">
        <v>503</v>
      </c>
      <c r="H145" s="158" t="s">
        <v>14</v>
      </c>
      <c r="I145" s="158">
        <v>60</v>
      </c>
      <c r="J145" s="158" t="s">
        <v>3546</v>
      </c>
      <c r="K145" s="164" t="s">
        <v>3396</v>
      </c>
      <c r="L145" s="164" t="s">
        <v>767</v>
      </c>
      <c r="M145" s="158" t="s">
        <v>3559</v>
      </c>
      <c r="N145" s="158" t="s">
        <v>15</v>
      </c>
      <c r="O145" s="165">
        <v>4116</v>
      </c>
      <c r="P145" s="160">
        <v>50000</v>
      </c>
      <c r="Q145" s="160">
        <f t="shared" si="4"/>
        <v>205800000</v>
      </c>
      <c r="R145" s="158" t="s">
        <v>1145</v>
      </c>
    </row>
    <row r="146" spans="1:18" ht="84" x14ac:dyDescent="0.3">
      <c r="A146" s="183">
        <v>589</v>
      </c>
      <c r="B146" s="183">
        <v>159</v>
      </c>
      <c r="C146" s="246" t="s">
        <v>3548</v>
      </c>
      <c r="D146" s="183" t="s">
        <v>3549</v>
      </c>
      <c r="E146" s="183" t="s">
        <v>3550</v>
      </c>
      <c r="F146" s="183" t="s">
        <v>678</v>
      </c>
      <c r="G146" s="183" t="s">
        <v>3552</v>
      </c>
      <c r="H146" s="183" t="s">
        <v>525</v>
      </c>
      <c r="I146" s="183">
        <v>36</v>
      </c>
      <c r="J146" s="183" t="s">
        <v>3551</v>
      </c>
      <c r="K146" s="183" t="s">
        <v>2393</v>
      </c>
      <c r="L146" s="183" t="s">
        <v>610</v>
      </c>
      <c r="M146" s="183" t="s">
        <v>3559</v>
      </c>
      <c r="N146" s="183" t="s">
        <v>46</v>
      </c>
      <c r="O146" s="249">
        <v>6761489</v>
      </c>
      <c r="P146" s="252">
        <v>100</v>
      </c>
      <c r="Q146" s="252">
        <f t="shared" si="4"/>
        <v>676148900</v>
      </c>
      <c r="R146" s="183" t="s">
        <v>590</v>
      </c>
    </row>
    <row r="147" spans="1:18" x14ac:dyDescent="0.3">
      <c r="A147" s="70"/>
      <c r="B147" s="70"/>
      <c r="C147" s="72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253">
        <f>SUM(Q3:Q146)</f>
        <v>36245629680</v>
      </c>
      <c r="R147" s="70"/>
    </row>
    <row r="148" spans="1:18" x14ac:dyDescent="0.3">
      <c r="A148" s="70"/>
      <c r="B148" s="70"/>
      <c r="C148" s="71" t="s">
        <v>3577</v>
      </c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251"/>
      <c r="R148" s="70"/>
    </row>
    <row r="149" spans="1:18" x14ac:dyDescent="0.3">
      <c r="A149" s="70"/>
      <c r="B149" s="70"/>
      <c r="C149" s="72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</row>
    <row r="150" spans="1:18" x14ac:dyDescent="0.3">
      <c r="A150" s="70"/>
      <c r="B150" s="70"/>
      <c r="C150" s="72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</row>
  </sheetData>
  <sortState xmlns:xlrd2="http://schemas.microsoft.com/office/spreadsheetml/2017/richdata2" ref="A3:R146">
    <sortCondition ref="B3:B146"/>
  </sortState>
  <mergeCells count="1">
    <mergeCell ref="A1:R1"/>
  </mergeCells>
  <conditionalFormatting sqref="B50:B52">
    <cfRule type="duplicateValues" dxfId="44" priority="1" stopIfTrue="1"/>
  </conditionalFormatting>
  <pageMargins left="0" right="0" top="0.5" bottom="0.5" header="0.3" footer="0.3"/>
  <pageSetup paperSize="9" firstPageNumber="48" orientation="landscape" useFirstPageNumber="1" verticalDpi="0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5"/>
  <sheetViews>
    <sheetView workbookViewId="0">
      <selection activeCell="O6" sqref="O6"/>
    </sheetView>
  </sheetViews>
  <sheetFormatPr defaultRowHeight="18.75" x14ac:dyDescent="0.3"/>
  <cols>
    <col min="1" max="1" width="3.77734375" customWidth="1"/>
    <col min="2" max="2" width="4.88671875" customWidth="1"/>
    <col min="5" max="5" width="7.6640625" customWidth="1"/>
    <col min="6" max="6" width="6.33203125" customWidth="1"/>
    <col min="7" max="7" width="4.33203125" customWidth="1"/>
    <col min="8" max="8" width="5.5546875" customWidth="1"/>
    <col min="9" max="9" width="3.77734375" customWidth="1"/>
    <col min="10" max="10" width="6.44140625" customWidth="1"/>
    <col min="11" max="11" width="7.77734375" customWidth="1"/>
    <col min="12" max="12" width="7.109375" customWidth="1"/>
    <col min="13" max="13" width="4.33203125" customWidth="1"/>
    <col min="14" max="14" width="5.44140625" customWidth="1"/>
    <col min="15" max="15" width="7.21875" customWidth="1"/>
    <col min="16" max="16" width="7" customWidth="1"/>
    <col min="17" max="17" width="8.88671875" style="148"/>
    <col min="18" max="18" width="6.109375" customWidth="1"/>
  </cols>
  <sheetData>
    <row r="1" spans="1:18" x14ac:dyDescent="0.3">
      <c r="A1" s="342" t="s">
        <v>3579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</row>
    <row r="2" spans="1:18" ht="38.25" customHeight="1" x14ac:dyDescent="0.3">
      <c r="A2" s="147" t="s">
        <v>0</v>
      </c>
      <c r="B2" s="4" t="s">
        <v>1</v>
      </c>
      <c r="C2" s="5" t="s">
        <v>2</v>
      </c>
      <c r="D2" s="5" t="s">
        <v>3</v>
      </c>
      <c r="E2" s="4" t="s">
        <v>4</v>
      </c>
      <c r="F2" s="151" t="s">
        <v>313</v>
      </c>
      <c r="G2" s="149" t="s">
        <v>485</v>
      </c>
      <c r="H2" s="4" t="s">
        <v>5</v>
      </c>
      <c r="I2" s="152" t="s">
        <v>3575</v>
      </c>
      <c r="J2" s="4" t="s">
        <v>7</v>
      </c>
      <c r="K2" s="4" t="s">
        <v>8</v>
      </c>
      <c r="L2" s="4" t="s">
        <v>9</v>
      </c>
      <c r="M2" s="4" t="s">
        <v>3556</v>
      </c>
      <c r="N2" s="4" t="s">
        <v>6</v>
      </c>
      <c r="O2" s="4" t="s">
        <v>3557</v>
      </c>
      <c r="P2" s="6" t="s">
        <v>3558</v>
      </c>
      <c r="Q2" s="60" t="s">
        <v>315</v>
      </c>
      <c r="R2" s="4" t="s">
        <v>10</v>
      </c>
    </row>
    <row r="3" spans="1:18" ht="38.25" customHeight="1" x14ac:dyDescent="0.3">
      <c r="A3" s="10">
        <v>590</v>
      </c>
      <c r="B3" s="10">
        <v>1</v>
      </c>
      <c r="C3" s="26" t="s">
        <v>43</v>
      </c>
      <c r="D3" s="10" t="s">
        <v>44</v>
      </c>
      <c r="E3" s="27" t="s">
        <v>45</v>
      </c>
      <c r="F3" s="255" t="s">
        <v>678</v>
      </c>
      <c r="G3" s="255" t="s">
        <v>3587</v>
      </c>
      <c r="H3" s="27" t="s">
        <v>14</v>
      </c>
      <c r="I3" s="266">
        <v>36</v>
      </c>
      <c r="J3" s="27" t="s">
        <v>47</v>
      </c>
      <c r="K3" s="10" t="s">
        <v>48</v>
      </c>
      <c r="L3" s="10" t="s">
        <v>18</v>
      </c>
      <c r="M3" s="28" t="s">
        <v>2840</v>
      </c>
      <c r="N3" s="27" t="s">
        <v>46</v>
      </c>
      <c r="O3" s="30">
        <v>60900</v>
      </c>
      <c r="P3" s="29">
        <v>3000</v>
      </c>
      <c r="Q3" s="264">
        <f t="shared" ref="Q3:Q12" si="0">P3*O3</f>
        <v>182700000</v>
      </c>
      <c r="R3" s="259" t="s">
        <v>49</v>
      </c>
    </row>
    <row r="4" spans="1:18" ht="51.75" customHeight="1" x14ac:dyDescent="0.3">
      <c r="A4" s="10">
        <v>591</v>
      </c>
      <c r="B4" s="22">
        <v>2</v>
      </c>
      <c r="C4" s="22" t="s">
        <v>57</v>
      </c>
      <c r="D4" s="22" t="s">
        <v>58</v>
      </c>
      <c r="E4" s="22" t="s">
        <v>59</v>
      </c>
      <c r="F4" s="22" t="s">
        <v>3580</v>
      </c>
      <c r="G4" s="22" t="s">
        <v>3588</v>
      </c>
      <c r="H4" s="22" t="s">
        <v>14</v>
      </c>
      <c r="I4" s="22">
        <v>24</v>
      </c>
      <c r="J4" s="22" t="s">
        <v>60</v>
      </c>
      <c r="K4" s="22" t="s">
        <v>61</v>
      </c>
      <c r="L4" s="22" t="s">
        <v>56</v>
      </c>
      <c r="M4" s="22">
        <v>2</v>
      </c>
      <c r="N4" s="22" t="s">
        <v>53</v>
      </c>
      <c r="O4" s="33">
        <v>6000</v>
      </c>
      <c r="P4" s="23">
        <v>10000</v>
      </c>
      <c r="Q4" s="264">
        <f t="shared" si="0"/>
        <v>60000000</v>
      </c>
      <c r="R4" s="22" t="s">
        <v>62</v>
      </c>
    </row>
    <row r="5" spans="1:18" ht="77.25" customHeight="1" x14ac:dyDescent="0.3">
      <c r="A5" s="10">
        <v>592</v>
      </c>
      <c r="B5" s="22">
        <v>3</v>
      </c>
      <c r="C5" s="22" t="s">
        <v>30</v>
      </c>
      <c r="D5" s="22" t="s">
        <v>31</v>
      </c>
      <c r="E5" s="22" t="s">
        <v>32</v>
      </c>
      <c r="F5" s="22" t="s">
        <v>1167</v>
      </c>
      <c r="G5" s="22" t="s">
        <v>698</v>
      </c>
      <c r="H5" s="22" t="s">
        <v>14</v>
      </c>
      <c r="I5" s="22" t="s">
        <v>1037</v>
      </c>
      <c r="J5" s="22" t="s">
        <v>33</v>
      </c>
      <c r="K5" s="22" t="s">
        <v>34</v>
      </c>
      <c r="L5" s="22" t="s">
        <v>18</v>
      </c>
      <c r="M5" s="22">
        <v>1</v>
      </c>
      <c r="N5" s="22" t="s">
        <v>15</v>
      </c>
      <c r="O5" s="24">
        <v>1800</v>
      </c>
      <c r="P5" s="23">
        <v>20000</v>
      </c>
      <c r="Q5" s="264">
        <f t="shared" si="0"/>
        <v>36000000</v>
      </c>
      <c r="R5" s="22" t="s">
        <v>35</v>
      </c>
    </row>
    <row r="6" spans="1:18" ht="60" x14ac:dyDescent="0.3">
      <c r="A6" s="10">
        <v>593</v>
      </c>
      <c r="B6" s="22">
        <v>4</v>
      </c>
      <c r="C6" s="25" t="s">
        <v>36</v>
      </c>
      <c r="D6" s="25" t="s">
        <v>37</v>
      </c>
      <c r="E6" s="22" t="s">
        <v>38</v>
      </c>
      <c r="F6" s="22" t="s">
        <v>3581</v>
      </c>
      <c r="G6" s="22" t="s">
        <v>1024</v>
      </c>
      <c r="H6" s="22" t="s">
        <v>14</v>
      </c>
      <c r="I6" s="22">
        <v>36</v>
      </c>
      <c r="J6" s="22" t="s">
        <v>39</v>
      </c>
      <c r="K6" s="22" t="s">
        <v>40</v>
      </c>
      <c r="L6" s="22" t="s">
        <v>41</v>
      </c>
      <c r="M6" s="22">
        <v>2</v>
      </c>
      <c r="N6" s="22" t="s">
        <v>15</v>
      </c>
      <c r="O6" s="24">
        <v>12000</v>
      </c>
      <c r="P6" s="23">
        <v>20000</v>
      </c>
      <c r="Q6" s="264">
        <f t="shared" si="0"/>
        <v>240000000</v>
      </c>
      <c r="R6" s="22" t="s">
        <v>42</v>
      </c>
    </row>
    <row r="7" spans="1:18" ht="120" x14ac:dyDescent="0.3">
      <c r="A7" s="10">
        <v>594</v>
      </c>
      <c r="B7" s="10">
        <v>5</v>
      </c>
      <c r="C7" s="14" t="s">
        <v>20</v>
      </c>
      <c r="D7" s="10" t="s">
        <v>21</v>
      </c>
      <c r="E7" s="10" t="s">
        <v>22</v>
      </c>
      <c r="F7" s="256" t="s">
        <v>3582</v>
      </c>
      <c r="G7" s="256" t="s">
        <v>698</v>
      </c>
      <c r="H7" s="10" t="s">
        <v>14</v>
      </c>
      <c r="I7" s="10" t="s">
        <v>1037</v>
      </c>
      <c r="J7" s="10" t="s">
        <v>23</v>
      </c>
      <c r="K7" s="10" t="s">
        <v>24</v>
      </c>
      <c r="L7" s="15" t="s">
        <v>18</v>
      </c>
      <c r="M7" s="16">
        <v>1</v>
      </c>
      <c r="N7" s="10" t="s">
        <v>15</v>
      </c>
      <c r="O7" s="18">
        <v>1350</v>
      </c>
      <c r="P7" s="17">
        <v>20000</v>
      </c>
      <c r="Q7" s="264">
        <f t="shared" si="0"/>
        <v>27000000</v>
      </c>
      <c r="R7" s="10" t="s">
        <v>25</v>
      </c>
    </row>
    <row r="8" spans="1:18" ht="132" x14ac:dyDescent="0.3">
      <c r="A8" s="10">
        <v>595</v>
      </c>
      <c r="B8" s="22">
        <v>6</v>
      </c>
      <c r="C8" s="22" t="s">
        <v>63</v>
      </c>
      <c r="D8" s="22" t="s">
        <v>64</v>
      </c>
      <c r="E8" s="22" t="s">
        <v>65</v>
      </c>
      <c r="F8" s="22" t="s">
        <v>3583</v>
      </c>
      <c r="G8" s="22" t="s">
        <v>3589</v>
      </c>
      <c r="H8" s="22" t="s">
        <v>14</v>
      </c>
      <c r="I8" s="22">
        <v>36</v>
      </c>
      <c r="J8" s="22" t="s">
        <v>66</v>
      </c>
      <c r="K8" s="22" t="s">
        <v>67</v>
      </c>
      <c r="L8" s="22" t="s">
        <v>56</v>
      </c>
      <c r="M8" s="22">
        <v>2</v>
      </c>
      <c r="N8" s="22" t="s">
        <v>53</v>
      </c>
      <c r="O8" s="33">
        <v>12000</v>
      </c>
      <c r="P8" s="23">
        <v>30000</v>
      </c>
      <c r="Q8" s="264">
        <f t="shared" si="0"/>
        <v>360000000</v>
      </c>
      <c r="R8" s="22" t="s">
        <v>62</v>
      </c>
    </row>
    <row r="9" spans="1:18" ht="144" x14ac:dyDescent="0.3">
      <c r="A9" s="10">
        <v>596</v>
      </c>
      <c r="B9" s="10">
        <v>7</v>
      </c>
      <c r="C9" s="31" t="s">
        <v>50</v>
      </c>
      <c r="D9" s="18" t="s">
        <v>51</v>
      </c>
      <c r="E9" s="27" t="s">
        <v>52</v>
      </c>
      <c r="F9" s="255" t="s">
        <v>3584</v>
      </c>
      <c r="G9" s="255" t="s">
        <v>3590</v>
      </c>
      <c r="H9" s="27" t="s">
        <v>14</v>
      </c>
      <c r="I9" s="266">
        <v>30</v>
      </c>
      <c r="J9" s="32" t="s">
        <v>54</v>
      </c>
      <c r="K9" s="32" t="s">
        <v>55</v>
      </c>
      <c r="L9" s="22" t="s">
        <v>56</v>
      </c>
      <c r="M9" s="28" t="s">
        <v>2840</v>
      </c>
      <c r="N9" s="27" t="s">
        <v>53</v>
      </c>
      <c r="O9" s="30">
        <v>10200</v>
      </c>
      <c r="P9" s="29">
        <v>70000</v>
      </c>
      <c r="Q9" s="264">
        <f t="shared" si="0"/>
        <v>714000000</v>
      </c>
      <c r="R9" s="259" t="s">
        <v>49</v>
      </c>
    </row>
    <row r="10" spans="1:18" ht="36" x14ac:dyDescent="0.3">
      <c r="A10" s="10">
        <v>597</v>
      </c>
      <c r="B10" s="8">
        <v>8</v>
      </c>
      <c r="C10" s="9" t="s">
        <v>11</v>
      </c>
      <c r="D10" s="9" t="s">
        <v>12</v>
      </c>
      <c r="E10" s="9" t="s">
        <v>13</v>
      </c>
      <c r="F10" s="257" t="s">
        <v>563</v>
      </c>
      <c r="G10" s="257" t="s">
        <v>1543</v>
      </c>
      <c r="H10" s="10" t="s">
        <v>14</v>
      </c>
      <c r="I10" s="257">
        <v>36</v>
      </c>
      <c r="J10" s="10" t="s">
        <v>16</v>
      </c>
      <c r="K10" s="10" t="s">
        <v>17</v>
      </c>
      <c r="L10" s="10" t="s">
        <v>18</v>
      </c>
      <c r="M10" s="11">
        <v>1</v>
      </c>
      <c r="N10" s="10" t="s">
        <v>15</v>
      </c>
      <c r="O10" s="13">
        <v>1092</v>
      </c>
      <c r="P10" s="12">
        <v>300000</v>
      </c>
      <c r="Q10" s="264">
        <f t="shared" si="0"/>
        <v>327600000</v>
      </c>
      <c r="R10" s="260" t="s">
        <v>19</v>
      </c>
    </row>
    <row r="11" spans="1:18" ht="60" x14ac:dyDescent="0.3">
      <c r="A11" s="10">
        <v>598</v>
      </c>
      <c r="B11" s="22">
        <v>9</v>
      </c>
      <c r="C11" s="34" t="s">
        <v>68</v>
      </c>
      <c r="D11" s="34" t="s">
        <v>69</v>
      </c>
      <c r="E11" s="35" t="s">
        <v>70</v>
      </c>
      <c r="F11" s="258" t="s">
        <v>3585</v>
      </c>
      <c r="G11" s="261" t="s">
        <v>3591</v>
      </c>
      <c r="H11" s="35" t="s">
        <v>14</v>
      </c>
      <c r="I11" s="258">
        <v>36</v>
      </c>
      <c r="J11" s="22" t="s">
        <v>71</v>
      </c>
      <c r="K11" s="22" t="s">
        <v>72</v>
      </c>
      <c r="L11" s="36" t="s">
        <v>18</v>
      </c>
      <c r="M11" s="37">
        <v>2</v>
      </c>
      <c r="N11" s="22" t="s">
        <v>15</v>
      </c>
      <c r="O11" s="39">
        <v>490</v>
      </c>
      <c r="P11" s="38">
        <v>300000</v>
      </c>
      <c r="Q11" s="264">
        <f t="shared" si="0"/>
        <v>147000000</v>
      </c>
      <c r="R11" s="262" t="s">
        <v>73</v>
      </c>
    </row>
    <row r="12" spans="1:18" ht="48" x14ac:dyDescent="0.3">
      <c r="A12" s="10">
        <v>599</v>
      </c>
      <c r="B12" s="10">
        <v>10</v>
      </c>
      <c r="C12" s="19" t="s">
        <v>26</v>
      </c>
      <c r="D12" s="20" t="s">
        <v>27</v>
      </c>
      <c r="E12" s="10" t="s">
        <v>28</v>
      </c>
      <c r="F12" s="256" t="s">
        <v>3586</v>
      </c>
      <c r="G12" s="256" t="s">
        <v>698</v>
      </c>
      <c r="H12" s="10" t="s">
        <v>14</v>
      </c>
      <c r="I12" s="20" t="s">
        <v>1037</v>
      </c>
      <c r="J12" s="20" t="s">
        <v>29</v>
      </c>
      <c r="K12" s="10" t="s">
        <v>24</v>
      </c>
      <c r="L12" s="15" t="s">
        <v>18</v>
      </c>
      <c r="M12" s="16">
        <v>1</v>
      </c>
      <c r="N12" s="10" t="s">
        <v>15</v>
      </c>
      <c r="O12" s="16">
        <v>1278</v>
      </c>
      <c r="P12" s="21">
        <v>18000</v>
      </c>
      <c r="Q12" s="264">
        <f t="shared" si="0"/>
        <v>23004000</v>
      </c>
      <c r="R12" s="10" t="s">
        <v>25</v>
      </c>
    </row>
    <row r="13" spans="1:18" x14ac:dyDescent="0.3">
      <c r="A13" s="1"/>
      <c r="B13" s="2"/>
      <c r="C13" s="2"/>
      <c r="D13" s="2"/>
      <c r="E13" s="1"/>
      <c r="F13" s="1"/>
      <c r="G13" s="1"/>
      <c r="H13" s="1"/>
      <c r="I13" s="1"/>
      <c r="J13" s="1"/>
      <c r="K13" s="1"/>
      <c r="L13" s="1"/>
      <c r="M13" s="2"/>
      <c r="N13" s="1"/>
      <c r="O13" s="1"/>
      <c r="P13" s="3"/>
      <c r="Q13" s="263">
        <f>SUM(Q3:Q12)</f>
        <v>2117304000</v>
      </c>
      <c r="R13" s="1"/>
    </row>
    <row r="14" spans="1:18" x14ac:dyDescent="0.3">
      <c r="A14" s="1"/>
      <c r="B14" s="2"/>
      <c r="C14" s="40" t="s">
        <v>3578</v>
      </c>
      <c r="D14" s="2"/>
      <c r="E14" s="1"/>
      <c r="F14" s="1"/>
      <c r="G14" s="1"/>
      <c r="H14" s="1"/>
      <c r="I14" s="1"/>
      <c r="J14" s="1"/>
      <c r="K14" s="1"/>
      <c r="L14" s="1"/>
      <c r="M14" s="2"/>
      <c r="N14" s="1"/>
      <c r="O14" s="1"/>
      <c r="P14" s="3"/>
      <c r="Q14" s="265"/>
      <c r="R14" s="1"/>
    </row>
    <row r="15" spans="1:18" x14ac:dyDescent="0.3">
      <c r="A15" s="1"/>
      <c r="B15" s="2"/>
      <c r="C15" s="2"/>
      <c r="D15" s="2"/>
      <c r="E15" s="1"/>
      <c r="F15" s="1"/>
      <c r="G15" s="1"/>
      <c r="H15" s="1"/>
      <c r="I15" s="1"/>
      <c r="J15" s="1"/>
      <c r="K15" s="1"/>
      <c r="L15" s="1"/>
      <c r="M15" s="2"/>
      <c r="N15" s="1"/>
      <c r="O15" s="1"/>
      <c r="P15" s="3"/>
      <c r="Q15" s="265"/>
      <c r="R15" s="1"/>
    </row>
  </sheetData>
  <autoFilter ref="R1:R15" xr:uid="{00000000-0009-0000-0000-000002000000}"/>
  <sortState xmlns:xlrd2="http://schemas.microsoft.com/office/spreadsheetml/2017/richdata2" ref="A4:O13">
    <sortCondition ref="B4:B13"/>
  </sortState>
  <mergeCells count="1">
    <mergeCell ref="A1:R1"/>
  </mergeCells>
  <pageMargins left="0" right="0" top="0.5" bottom="0.5" header="0.3" footer="0.3"/>
  <pageSetup paperSize="9" firstPageNumber="72" orientation="landscape" useFirstPageNumber="1" verticalDpi="0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0"/>
  <sheetViews>
    <sheetView topLeftCell="A88" workbookViewId="0">
      <selection activeCell="C110" sqref="C110"/>
    </sheetView>
  </sheetViews>
  <sheetFormatPr defaultRowHeight="18.75" x14ac:dyDescent="0.3"/>
  <cols>
    <col min="1" max="1" width="3.6640625" customWidth="1"/>
    <col min="2" max="2" width="4.44140625" customWidth="1"/>
    <col min="3" max="3" width="8.5546875" customWidth="1"/>
    <col min="4" max="4" width="4.77734375" customWidth="1"/>
    <col min="5" max="5" width="5.6640625" customWidth="1"/>
    <col min="6" max="6" width="10.109375" customWidth="1"/>
    <col min="7" max="7" width="8.21875" customWidth="1"/>
    <col min="8" max="8" width="6.77734375" customWidth="1"/>
    <col min="9" max="9" width="10.88671875" customWidth="1"/>
    <col min="11" max="11" width="4.44140625" customWidth="1"/>
    <col min="12" max="12" width="5.21875" customWidth="1"/>
    <col min="14" max="14" width="6.44140625" customWidth="1"/>
    <col min="15" max="15" width="9" customWidth="1"/>
    <col min="16" max="16" width="8.109375" customWidth="1"/>
  </cols>
  <sheetData>
    <row r="1" spans="1:16" x14ac:dyDescent="0.3">
      <c r="A1" s="343" t="s">
        <v>3593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</row>
    <row r="2" spans="1:16" ht="48" x14ac:dyDescent="0.3">
      <c r="A2" s="41" t="s">
        <v>0</v>
      </c>
      <c r="B2" s="41" t="s">
        <v>74</v>
      </c>
      <c r="C2" s="42" t="s">
        <v>75</v>
      </c>
      <c r="D2" s="41" t="s">
        <v>76</v>
      </c>
      <c r="E2" s="41" t="s">
        <v>77</v>
      </c>
      <c r="F2" s="41" t="s">
        <v>78</v>
      </c>
      <c r="G2" s="41" t="s">
        <v>79</v>
      </c>
      <c r="H2" s="43" t="s">
        <v>83</v>
      </c>
      <c r="I2" s="41" t="s">
        <v>80</v>
      </c>
      <c r="J2" s="41" t="s">
        <v>81</v>
      </c>
      <c r="K2" s="43" t="s">
        <v>82</v>
      </c>
      <c r="L2" s="41" t="s">
        <v>84</v>
      </c>
      <c r="M2" s="41" t="s">
        <v>3557</v>
      </c>
      <c r="N2" s="44" t="s">
        <v>3558</v>
      </c>
      <c r="O2" s="60" t="s">
        <v>315</v>
      </c>
      <c r="P2" s="44" t="s">
        <v>10</v>
      </c>
    </row>
    <row r="3" spans="1:16" ht="25.5" x14ac:dyDescent="0.3">
      <c r="A3" s="267">
        <v>600</v>
      </c>
      <c r="B3" s="268">
        <v>2</v>
      </c>
      <c r="C3" s="269" t="s">
        <v>85</v>
      </c>
      <c r="D3" s="270" t="s">
        <v>86</v>
      </c>
      <c r="E3" s="270" t="s">
        <v>87</v>
      </c>
      <c r="F3" s="270" t="s">
        <v>88</v>
      </c>
      <c r="G3" s="15" t="s">
        <v>89</v>
      </c>
      <c r="H3" s="268"/>
      <c r="I3" s="270" t="s">
        <v>90</v>
      </c>
      <c r="J3" s="270" t="s">
        <v>18</v>
      </c>
      <c r="K3" s="268" t="s">
        <v>91</v>
      </c>
      <c r="L3" s="268" t="s">
        <v>92</v>
      </c>
      <c r="M3" s="45">
        <v>518000</v>
      </c>
      <c r="N3" s="46">
        <v>20</v>
      </c>
      <c r="O3" s="47">
        <f t="shared" ref="O3:O34" si="0">M3*N3</f>
        <v>10360000</v>
      </c>
      <c r="P3" s="271" t="s">
        <v>93</v>
      </c>
    </row>
    <row r="4" spans="1:16" ht="24" x14ac:dyDescent="0.3">
      <c r="A4" s="7">
        <v>601</v>
      </c>
      <c r="B4" s="272">
        <v>3</v>
      </c>
      <c r="C4" s="273" t="s">
        <v>94</v>
      </c>
      <c r="D4" s="274" t="s">
        <v>95</v>
      </c>
      <c r="E4" s="275" t="s">
        <v>96</v>
      </c>
      <c r="F4" s="274" t="s">
        <v>97</v>
      </c>
      <c r="G4" s="274" t="s">
        <v>98</v>
      </c>
      <c r="H4" s="272"/>
      <c r="I4" s="274" t="s">
        <v>99</v>
      </c>
      <c r="J4" s="274" t="s">
        <v>18</v>
      </c>
      <c r="K4" s="272" t="s">
        <v>91</v>
      </c>
      <c r="L4" s="272" t="s">
        <v>92</v>
      </c>
      <c r="M4" s="48">
        <v>656000</v>
      </c>
      <c r="N4" s="48">
        <v>2</v>
      </c>
      <c r="O4" s="47">
        <f t="shared" si="0"/>
        <v>1312000</v>
      </c>
      <c r="P4" s="276" t="s">
        <v>100</v>
      </c>
    </row>
    <row r="5" spans="1:16" ht="25.5" x14ac:dyDescent="0.3">
      <c r="A5" s="267">
        <v>602</v>
      </c>
      <c r="B5" s="277">
        <v>4</v>
      </c>
      <c r="C5" s="278" t="s">
        <v>101</v>
      </c>
      <c r="D5" s="275" t="s">
        <v>102</v>
      </c>
      <c r="E5" s="275" t="s">
        <v>87</v>
      </c>
      <c r="F5" s="275" t="s">
        <v>103</v>
      </c>
      <c r="G5" s="10" t="s">
        <v>89</v>
      </c>
      <c r="H5" s="277"/>
      <c r="I5" s="275" t="s">
        <v>90</v>
      </c>
      <c r="J5" s="275" t="s">
        <v>18</v>
      </c>
      <c r="K5" s="277" t="s">
        <v>91</v>
      </c>
      <c r="L5" s="277" t="s">
        <v>92</v>
      </c>
      <c r="M5" s="49">
        <v>118000</v>
      </c>
      <c r="N5" s="50">
        <v>7</v>
      </c>
      <c r="O5" s="47">
        <f t="shared" si="0"/>
        <v>826000</v>
      </c>
      <c r="P5" s="260" t="s">
        <v>93</v>
      </c>
    </row>
    <row r="6" spans="1:16" ht="36" x14ac:dyDescent="0.3">
      <c r="A6" s="267">
        <v>603</v>
      </c>
      <c r="B6" s="272">
        <v>6</v>
      </c>
      <c r="C6" s="273" t="s">
        <v>104</v>
      </c>
      <c r="D6" s="274" t="s">
        <v>105</v>
      </c>
      <c r="E6" s="275" t="s">
        <v>106</v>
      </c>
      <c r="F6" s="274" t="s">
        <v>107</v>
      </c>
      <c r="G6" s="274" t="s">
        <v>98</v>
      </c>
      <c r="H6" s="272"/>
      <c r="I6" s="274" t="s">
        <v>99</v>
      </c>
      <c r="J6" s="274" t="s">
        <v>18</v>
      </c>
      <c r="K6" s="272" t="s">
        <v>91</v>
      </c>
      <c r="L6" s="272" t="s">
        <v>92</v>
      </c>
      <c r="M6" s="48">
        <v>370500</v>
      </c>
      <c r="N6" s="48">
        <v>30</v>
      </c>
      <c r="O6" s="47">
        <f t="shared" si="0"/>
        <v>11115000</v>
      </c>
      <c r="P6" s="276" t="s">
        <v>100</v>
      </c>
    </row>
    <row r="7" spans="1:16" ht="25.5" x14ac:dyDescent="0.3">
      <c r="A7" s="7">
        <v>604</v>
      </c>
      <c r="B7" s="277">
        <v>7</v>
      </c>
      <c r="C7" s="278" t="s">
        <v>108</v>
      </c>
      <c r="D7" s="275" t="s">
        <v>102</v>
      </c>
      <c r="E7" s="275" t="s">
        <v>106</v>
      </c>
      <c r="F7" s="275" t="s">
        <v>109</v>
      </c>
      <c r="G7" s="10" t="s">
        <v>89</v>
      </c>
      <c r="H7" s="275" t="s">
        <v>110</v>
      </c>
      <c r="I7" s="275" t="s">
        <v>90</v>
      </c>
      <c r="J7" s="275" t="s">
        <v>18</v>
      </c>
      <c r="K7" s="277" t="s">
        <v>91</v>
      </c>
      <c r="L7" s="277" t="s">
        <v>92</v>
      </c>
      <c r="M7" s="49">
        <v>216000</v>
      </c>
      <c r="N7" s="50">
        <v>40</v>
      </c>
      <c r="O7" s="47">
        <f t="shared" si="0"/>
        <v>8640000</v>
      </c>
      <c r="P7" s="260" t="s">
        <v>93</v>
      </c>
    </row>
    <row r="8" spans="1:16" ht="25.5" x14ac:dyDescent="0.3">
      <c r="A8" s="267">
        <v>605</v>
      </c>
      <c r="B8" s="277">
        <v>8</v>
      </c>
      <c r="C8" s="278" t="s">
        <v>111</v>
      </c>
      <c r="D8" s="275" t="s">
        <v>112</v>
      </c>
      <c r="E8" s="275" t="s">
        <v>106</v>
      </c>
      <c r="F8" s="275" t="s">
        <v>113</v>
      </c>
      <c r="G8" s="10" t="s">
        <v>89</v>
      </c>
      <c r="H8" s="275" t="s">
        <v>110</v>
      </c>
      <c r="I8" s="275" t="s">
        <v>90</v>
      </c>
      <c r="J8" s="275" t="s">
        <v>18</v>
      </c>
      <c r="K8" s="277" t="s">
        <v>91</v>
      </c>
      <c r="L8" s="277" t="s">
        <v>92</v>
      </c>
      <c r="M8" s="49">
        <v>256000</v>
      </c>
      <c r="N8" s="50">
        <v>40</v>
      </c>
      <c r="O8" s="47">
        <f t="shared" si="0"/>
        <v>10240000</v>
      </c>
      <c r="P8" s="260" t="s">
        <v>93</v>
      </c>
    </row>
    <row r="9" spans="1:16" ht="36" x14ac:dyDescent="0.3">
      <c r="A9" s="267">
        <v>606</v>
      </c>
      <c r="B9" s="272">
        <v>9</v>
      </c>
      <c r="C9" s="273" t="s">
        <v>114</v>
      </c>
      <c r="D9" s="274" t="s">
        <v>115</v>
      </c>
      <c r="E9" s="277" t="s">
        <v>87</v>
      </c>
      <c r="F9" s="274" t="s">
        <v>116</v>
      </c>
      <c r="G9" s="274" t="s">
        <v>98</v>
      </c>
      <c r="H9" s="272"/>
      <c r="I9" s="274" t="s">
        <v>99</v>
      </c>
      <c r="J9" s="274" t="s">
        <v>18</v>
      </c>
      <c r="K9" s="272" t="s">
        <v>91</v>
      </c>
      <c r="L9" s="272" t="s">
        <v>92</v>
      </c>
      <c r="M9" s="48">
        <v>150000</v>
      </c>
      <c r="N9" s="48">
        <v>8</v>
      </c>
      <c r="O9" s="47">
        <f t="shared" si="0"/>
        <v>1200000</v>
      </c>
      <c r="P9" s="276" t="s">
        <v>100</v>
      </c>
    </row>
    <row r="10" spans="1:16" ht="25.5" x14ac:dyDescent="0.3">
      <c r="A10" s="7">
        <v>607</v>
      </c>
      <c r="B10" s="277">
        <v>10</v>
      </c>
      <c r="C10" s="278" t="s">
        <v>117</v>
      </c>
      <c r="D10" s="275" t="s">
        <v>118</v>
      </c>
      <c r="E10" s="275" t="s">
        <v>87</v>
      </c>
      <c r="F10" s="275" t="s">
        <v>119</v>
      </c>
      <c r="G10" s="10" t="s">
        <v>89</v>
      </c>
      <c r="H10" s="277"/>
      <c r="I10" s="275" t="s">
        <v>90</v>
      </c>
      <c r="J10" s="275" t="s">
        <v>18</v>
      </c>
      <c r="K10" s="277" t="s">
        <v>91</v>
      </c>
      <c r="L10" s="277" t="s">
        <v>92</v>
      </c>
      <c r="M10" s="49">
        <v>98000</v>
      </c>
      <c r="N10" s="50">
        <v>3</v>
      </c>
      <c r="O10" s="47">
        <f t="shared" si="0"/>
        <v>294000</v>
      </c>
      <c r="P10" s="260" t="s">
        <v>93</v>
      </c>
    </row>
    <row r="11" spans="1:16" ht="24" x14ac:dyDescent="0.3">
      <c r="A11" s="267">
        <v>608</v>
      </c>
      <c r="B11" s="272">
        <v>11</v>
      </c>
      <c r="C11" s="273" t="s">
        <v>120</v>
      </c>
      <c r="D11" s="274" t="s">
        <v>102</v>
      </c>
      <c r="E11" s="275" t="s">
        <v>106</v>
      </c>
      <c r="F11" s="274" t="s">
        <v>121</v>
      </c>
      <c r="G11" s="274" t="s">
        <v>98</v>
      </c>
      <c r="H11" s="272"/>
      <c r="I11" s="274" t="s">
        <v>99</v>
      </c>
      <c r="J11" s="274" t="s">
        <v>18</v>
      </c>
      <c r="K11" s="272" t="s">
        <v>91</v>
      </c>
      <c r="L11" s="272" t="s">
        <v>92</v>
      </c>
      <c r="M11" s="48">
        <v>320000</v>
      </c>
      <c r="N11" s="48">
        <v>20</v>
      </c>
      <c r="O11" s="47">
        <f t="shared" si="0"/>
        <v>6400000</v>
      </c>
      <c r="P11" s="276" t="s">
        <v>100</v>
      </c>
    </row>
    <row r="12" spans="1:16" ht="25.5" x14ac:dyDescent="0.3">
      <c r="A12" s="267">
        <v>609</v>
      </c>
      <c r="B12" s="277">
        <v>12</v>
      </c>
      <c r="C12" s="278" t="s">
        <v>122</v>
      </c>
      <c r="D12" s="275" t="s">
        <v>112</v>
      </c>
      <c r="E12" s="275" t="s">
        <v>87</v>
      </c>
      <c r="F12" s="275" t="s">
        <v>123</v>
      </c>
      <c r="G12" s="10" t="s">
        <v>89</v>
      </c>
      <c r="H12" s="277"/>
      <c r="I12" s="275" t="s">
        <v>90</v>
      </c>
      <c r="J12" s="275" t="s">
        <v>18</v>
      </c>
      <c r="K12" s="277" t="s">
        <v>91</v>
      </c>
      <c r="L12" s="277" t="s">
        <v>92</v>
      </c>
      <c r="M12" s="49">
        <v>116000</v>
      </c>
      <c r="N12" s="50">
        <v>2</v>
      </c>
      <c r="O12" s="47">
        <f t="shared" si="0"/>
        <v>232000</v>
      </c>
      <c r="P12" s="260" t="s">
        <v>93</v>
      </c>
    </row>
    <row r="13" spans="1:16" ht="25.5" x14ac:dyDescent="0.3">
      <c r="A13" s="7">
        <v>610</v>
      </c>
      <c r="B13" s="277">
        <v>13</v>
      </c>
      <c r="C13" s="279" t="s">
        <v>124</v>
      </c>
      <c r="D13" s="280" t="s">
        <v>86</v>
      </c>
      <c r="E13" s="281" t="s">
        <v>87</v>
      </c>
      <c r="F13" s="280" t="s">
        <v>125</v>
      </c>
      <c r="G13" s="10" t="s">
        <v>89</v>
      </c>
      <c r="H13" s="277"/>
      <c r="I13" s="275" t="s">
        <v>90</v>
      </c>
      <c r="J13" s="275" t="s">
        <v>18</v>
      </c>
      <c r="K13" s="277" t="s">
        <v>91</v>
      </c>
      <c r="L13" s="281" t="s">
        <v>92</v>
      </c>
      <c r="M13" s="49">
        <v>86000</v>
      </c>
      <c r="N13" s="50">
        <v>5</v>
      </c>
      <c r="O13" s="47">
        <f t="shared" si="0"/>
        <v>430000</v>
      </c>
      <c r="P13" s="260" t="s">
        <v>93</v>
      </c>
    </row>
    <row r="14" spans="1:16" ht="25.5" x14ac:dyDescent="0.3">
      <c r="A14" s="267">
        <v>611</v>
      </c>
      <c r="B14" s="277">
        <v>14</v>
      </c>
      <c r="C14" s="282" t="s">
        <v>126</v>
      </c>
      <c r="D14" s="280" t="s">
        <v>102</v>
      </c>
      <c r="E14" s="281" t="s">
        <v>106</v>
      </c>
      <c r="F14" s="280" t="s">
        <v>127</v>
      </c>
      <c r="G14" s="10" t="s">
        <v>89</v>
      </c>
      <c r="H14" s="275" t="s">
        <v>110</v>
      </c>
      <c r="I14" s="275" t="s">
        <v>90</v>
      </c>
      <c r="J14" s="275" t="s">
        <v>18</v>
      </c>
      <c r="K14" s="277" t="s">
        <v>91</v>
      </c>
      <c r="L14" s="277" t="s">
        <v>92</v>
      </c>
      <c r="M14" s="49">
        <v>286000</v>
      </c>
      <c r="N14" s="50">
        <v>2</v>
      </c>
      <c r="O14" s="47">
        <f t="shared" si="0"/>
        <v>572000</v>
      </c>
      <c r="P14" s="260" t="s">
        <v>93</v>
      </c>
    </row>
    <row r="15" spans="1:16" ht="60" x14ac:dyDescent="0.3">
      <c r="A15" s="267">
        <v>612</v>
      </c>
      <c r="B15" s="277">
        <v>15</v>
      </c>
      <c r="C15" s="278" t="s">
        <v>128</v>
      </c>
      <c r="D15" s="275" t="s">
        <v>129</v>
      </c>
      <c r="E15" s="275" t="s">
        <v>87</v>
      </c>
      <c r="F15" s="275" t="s">
        <v>130</v>
      </c>
      <c r="G15" s="10" t="s">
        <v>89</v>
      </c>
      <c r="H15" s="277"/>
      <c r="I15" s="275" t="s">
        <v>90</v>
      </c>
      <c r="J15" s="275" t="s">
        <v>18</v>
      </c>
      <c r="K15" s="277" t="s">
        <v>91</v>
      </c>
      <c r="L15" s="277" t="s">
        <v>92</v>
      </c>
      <c r="M15" s="49">
        <v>456000</v>
      </c>
      <c r="N15" s="50">
        <v>8</v>
      </c>
      <c r="O15" s="47">
        <f t="shared" si="0"/>
        <v>3648000</v>
      </c>
      <c r="P15" s="260" t="s">
        <v>93</v>
      </c>
    </row>
    <row r="16" spans="1:16" ht="24" x14ac:dyDescent="0.3">
      <c r="A16" s="7">
        <v>613</v>
      </c>
      <c r="B16" s="272">
        <v>16</v>
      </c>
      <c r="C16" s="273" t="s">
        <v>131</v>
      </c>
      <c r="D16" s="274" t="s">
        <v>132</v>
      </c>
      <c r="E16" s="275" t="s">
        <v>106</v>
      </c>
      <c r="F16" s="274" t="s">
        <v>130</v>
      </c>
      <c r="G16" s="274" t="s">
        <v>98</v>
      </c>
      <c r="H16" s="272"/>
      <c r="I16" s="274" t="s">
        <v>99</v>
      </c>
      <c r="J16" s="274" t="s">
        <v>18</v>
      </c>
      <c r="K16" s="272" t="s">
        <v>91</v>
      </c>
      <c r="L16" s="272" t="s">
        <v>92</v>
      </c>
      <c r="M16" s="48">
        <v>312000</v>
      </c>
      <c r="N16" s="48">
        <v>25</v>
      </c>
      <c r="O16" s="47">
        <f t="shared" si="0"/>
        <v>7800000</v>
      </c>
      <c r="P16" s="276" t="s">
        <v>100</v>
      </c>
    </row>
    <row r="17" spans="1:16" ht="25.5" x14ac:dyDescent="0.3">
      <c r="A17" s="267">
        <v>614</v>
      </c>
      <c r="B17" s="277">
        <v>17</v>
      </c>
      <c r="C17" s="278" t="s">
        <v>133</v>
      </c>
      <c r="D17" s="275" t="s">
        <v>134</v>
      </c>
      <c r="E17" s="275" t="s">
        <v>87</v>
      </c>
      <c r="F17" s="275" t="s">
        <v>123</v>
      </c>
      <c r="G17" s="10" t="s">
        <v>89</v>
      </c>
      <c r="H17" s="277"/>
      <c r="I17" s="275" t="s">
        <v>90</v>
      </c>
      <c r="J17" s="275" t="s">
        <v>18</v>
      </c>
      <c r="K17" s="277" t="s">
        <v>91</v>
      </c>
      <c r="L17" s="277" t="s">
        <v>92</v>
      </c>
      <c r="M17" s="49">
        <v>60000</v>
      </c>
      <c r="N17" s="50">
        <v>30</v>
      </c>
      <c r="O17" s="47">
        <f t="shared" si="0"/>
        <v>1800000</v>
      </c>
      <c r="P17" s="260" t="s">
        <v>93</v>
      </c>
    </row>
    <row r="18" spans="1:16" ht="36" x14ac:dyDescent="0.3">
      <c r="A18" s="267">
        <v>615</v>
      </c>
      <c r="B18" s="275">
        <v>18</v>
      </c>
      <c r="C18" s="275" t="s">
        <v>135</v>
      </c>
      <c r="D18" s="275" t="s">
        <v>118</v>
      </c>
      <c r="E18" s="275" t="s">
        <v>87</v>
      </c>
      <c r="F18" s="275" t="s">
        <v>130</v>
      </c>
      <c r="G18" s="283" t="s">
        <v>136</v>
      </c>
      <c r="H18" s="274"/>
      <c r="I18" s="15" t="s">
        <v>137</v>
      </c>
      <c r="J18" s="275" t="s">
        <v>18</v>
      </c>
      <c r="K18" s="274" t="s">
        <v>91</v>
      </c>
      <c r="L18" s="274" t="s">
        <v>138</v>
      </c>
      <c r="M18" s="51">
        <v>178500</v>
      </c>
      <c r="N18" s="52">
        <v>4</v>
      </c>
      <c r="O18" s="47">
        <f t="shared" si="0"/>
        <v>714000</v>
      </c>
      <c r="P18" s="284" t="s">
        <v>139</v>
      </c>
    </row>
    <row r="19" spans="1:16" ht="25.5" x14ac:dyDescent="0.3">
      <c r="A19" s="7">
        <v>616</v>
      </c>
      <c r="B19" s="277">
        <v>20</v>
      </c>
      <c r="C19" s="278" t="s">
        <v>140</v>
      </c>
      <c r="D19" s="275" t="s">
        <v>141</v>
      </c>
      <c r="E19" s="275" t="s">
        <v>87</v>
      </c>
      <c r="F19" s="275" t="s">
        <v>113</v>
      </c>
      <c r="G19" s="10" t="s">
        <v>89</v>
      </c>
      <c r="H19" s="277"/>
      <c r="I19" s="275" t="s">
        <v>90</v>
      </c>
      <c r="J19" s="275" t="s">
        <v>18</v>
      </c>
      <c r="K19" s="277" t="s">
        <v>91</v>
      </c>
      <c r="L19" s="277" t="s">
        <v>92</v>
      </c>
      <c r="M19" s="49">
        <v>86000</v>
      </c>
      <c r="N19" s="50">
        <v>8</v>
      </c>
      <c r="O19" s="47">
        <f t="shared" si="0"/>
        <v>688000</v>
      </c>
      <c r="P19" s="260" t="s">
        <v>93</v>
      </c>
    </row>
    <row r="20" spans="1:16" ht="36" x14ac:dyDescent="0.3">
      <c r="A20" s="267">
        <v>617</v>
      </c>
      <c r="B20" s="275">
        <v>21</v>
      </c>
      <c r="C20" s="275" t="s">
        <v>142</v>
      </c>
      <c r="D20" s="275" t="s">
        <v>118</v>
      </c>
      <c r="E20" s="275" t="s">
        <v>87</v>
      </c>
      <c r="F20" s="275" t="s">
        <v>143</v>
      </c>
      <c r="G20" s="283" t="s">
        <v>136</v>
      </c>
      <c r="H20" s="274"/>
      <c r="I20" s="15" t="s">
        <v>137</v>
      </c>
      <c r="J20" s="275" t="s">
        <v>18</v>
      </c>
      <c r="K20" s="274" t="s">
        <v>91</v>
      </c>
      <c r="L20" s="274" t="s">
        <v>138</v>
      </c>
      <c r="M20" s="51">
        <v>183750</v>
      </c>
      <c r="N20" s="52">
        <v>5</v>
      </c>
      <c r="O20" s="47">
        <f t="shared" si="0"/>
        <v>918750</v>
      </c>
      <c r="P20" s="284" t="s">
        <v>139</v>
      </c>
    </row>
    <row r="21" spans="1:16" ht="36" x14ac:dyDescent="0.3">
      <c r="A21" s="267">
        <v>618</v>
      </c>
      <c r="B21" s="275">
        <v>22</v>
      </c>
      <c r="C21" s="275" t="s">
        <v>144</v>
      </c>
      <c r="D21" s="275" t="s">
        <v>145</v>
      </c>
      <c r="E21" s="275" t="s">
        <v>87</v>
      </c>
      <c r="F21" s="280" t="s">
        <v>127</v>
      </c>
      <c r="G21" s="283" t="s">
        <v>136</v>
      </c>
      <c r="H21" s="274"/>
      <c r="I21" s="15" t="s">
        <v>137</v>
      </c>
      <c r="J21" s="275" t="s">
        <v>18</v>
      </c>
      <c r="K21" s="274" t="s">
        <v>91</v>
      </c>
      <c r="L21" s="274" t="s">
        <v>138</v>
      </c>
      <c r="M21" s="51">
        <v>122850</v>
      </c>
      <c r="N21" s="52">
        <v>2</v>
      </c>
      <c r="O21" s="47">
        <f t="shared" si="0"/>
        <v>245700</v>
      </c>
      <c r="P21" s="284" t="s">
        <v>139</v>
      </c>
    </row>
    <row r="22" spans="1:16" ht="25.5" x14ac:dyDescent="0.3">
      <c r="A22" s="7">
        <v>619</v>
      </c>
      <c r="B22" s="277">
        <v>23</v>
      </c>
      <c r="C22" s="278" t="s">
        <v>146</v>
      </c>
      <c r="D22" s="275" t="s">
        <v>112</v>
      </c>
      <c r="E22" s="275" t="s">
        <v>87</v>
      </c>
      <c r="F22" s="275" t="s">
        <v>123</v>
      </c>
      <c r="G22" s="10" t="s">
        <v>89</v>
      </c>
      <c r="H22" s="277"/>
      <c r="I22" s="275" t="s">
        <v>90</v>
      </c>
      <c r="J22" s="275" t="s">
        <v>18</v>
      </c>
      <c r="K22" s="277" t="s">
        <v>91</v>
      </c>
      <c r="L22" s="277" t="s">
        <v>92</v>
      </c>
      <c r="M22" s="49">
        <v>106000</v>
      </c>
      <c r="N22" s="50">
        <v>40</v>
      </c>
      <c r="O22" s="47">
        <f t="shared" si="0"/>
        <v>4240000</v>
      </c>
      <c r="P22" s="260" t="s">
        <v>93</v>
      </c>
    </row>
    <row r="23" spans="1:16" ht="25.5" x14ac:dyDescent="0.3">
      <c r="A23" s="267">
        <v>620</v>
      </c>
      <c r="B23" s="277">
        <v>24</v>
      </c>
      <c r="C23" s="278" t="s">
        <v>147</v>
      </c>
      <c r="D23" s="275" t="s">
        <v>148</v>
      </c>
      <c r="E23" s="275" t="s">
        <v>87</v>
      </c>
      <c r="F23" s="275" t="s">
        <v>130</v>
      </c>
      <c r="G23" s="10" t="s">
        <v>89</v>
      </c>
      <c r="H23" s="277"/>
      <c r="I23" s="275" t="s">
        <v>90</v>
      </c>
      <c r="J23" s="275" t="s">
        <v>18</v>
      </c>
      <c r="K23" s="277" t="s">
        <v>91</v>
      </c>
      <c r="L23" s="277" t="s">
        <v>92</v>
      </c>
      <c r="M23" s="49">
        <v>486000</v>
      </c>
      <c r="N23" s="50">
        <v>4</v>
      </c>
      <c r="O23" s="47">
        <f t="shared" si="0"/>
        <v>1944000</v>
      </c>
      <c r="P23" s="260" t="s">
        <v>93</v>
      </c>
    </row>
    <row r="24" spans="1:16" ht="24" x14ac:dyDescent="0.3">
      <c r="A24" s="267">
        <v>621</v>
      </c>
      <c r="B24" s="272">
        <v>26</v>
      </c>
      <c r="C24" s="285" t="s">
        <v>149</v>
      </c>
      <c r="D24" s="286" t="s">
        <v>112</v>
      </c>
      <c r="E24" s="281" t="s">
        <v>106</v>
      </c>
      <c r="F24" s="286" t="s">
        <v>150</v>
      </c>
      <c r="G24" s="274" t="s">
        <v>98</v>
      </c>
      <c r="H24" s="272"/>
      <c r="I24" s="274" t="s">
        <v>99</v>
      </c>
      <c r="J24" s="274" t="s">
        <v>18</v>
      </c>
      <c r="K24" s="272" t="s">
        <v>91</v>
      </c>
      <c r="L24" s="287" t="s">
        <v>92</v>
      </c>
      <c r="M24" s="48">
        <v>250000</v>
      </c>
      <c r="N24" s="48">
        <v>1</v>
      </c>
      <c r="O24" s="47">
        <f t="shared" si="0"/>
        <v>250000</v>
      </c>
      <c r="P24" s="276" t="s">
        <v>100</v>
      </c>
    </row>
    <row r="25" spans="1:16" ht="24" x14ac:dyDescent="0.3">
      <c r="A25" s="7">
        <v>622</v>
      </c>
      <c r="B25" s="272">
        <v>27</v>
      </c>
      <c r="C25" s="273" t="s">
        <v>151</v>
      </c>
      <c r="D25" s="274" t="s">
        <v>141</v>
      </c>
      <c r="E25" s="275" t="s">
        <v>106</v>
      </c>
      <c r="F25" s="274" t="s">
        <v>152</v>
      </c>
      <c r="G25" s="274" t="s">
        <v>98</v>
      </c>
      <c r="H25" s="272"/>
      <c r="I25" s="274" t="s">
        <v>99</v>
      </c>
      <c r="J25" s="274" t="s">
        <v>18</v>
      </c>
      <c r="K25" s="272" t="s">
        <v>91</v>
      </c>
      <c r="L25" s="272" t="s">
        <v>92</v>
      </c>
      <c r="M25" s="48">
        <v>112000</v>
      </c>
      <c r="N25" s="48">
        <v>60</v>
      </c>
      <c r="O25" s="47">
        <f t="shared" si="0"/>
        <v>6720000</v>
      </c>
      <c r="P25" s="276" t="s">
        <v>100</v>
      </c>
    </row>
    <row r="26" spans="1:16" ht="25.5" x14ac:dyDescent="0.3">
      <c r="A26" s="267">
        <v>623</v>
      </c>
      <c r="B26" s="277">
        <v>28</v>
      </c>
      <c r="C26" s="279" t="s">
        <v>153</v>
      </c>
      <c r="D26" s="280" t="s">
        <v>154</v>
      </c>
      <c r="E26" s="281" t="s">
        <v>106</v>
      </c>
      <c r="F26" s="280" t="s">
        <v>125</v>
      </c>
      <c r="G26" s="10" t="s">
        <v>89</v>
      </c>
      <c r="H26" s="275" t="s">
        <v>110</v>
      </c>
      <c r="I26" s="275" t="s">
        <v>90</v>
      </c>
      <c r="J26" s="275" t="s">
        <v>18</v>
      </c>
      <c r="K26" s="277" t="s">
        <v>91</v>
      </c>
      <c r="L26" s="281" t="s">
        <v>92</v>
      </c>
      <c r="M26" s="49">
        <v>386000</v>
      </c>
      <c r="N26" s="50">
        <v>1</v>
      </c>
      <c r="O26" s="47">
        <f t="shared" si="0"/>
        <v>386000</v>
      </c>
      <c r="P26" s="260" t="s">
        <v>93</v>
      </c>
    </row>
    <row r="27" spans="1:16" ht="24" x14ac:dyDescent="0.3">
      <c r="A27" s="267">
        <v>624</v>
      </c>
      <c r="B27" s="272">
        <v>29</v>
      </c>
      <c r="C27" s="273" t="s">
        <v>155</v>
      </c>
      <c r="D27" s="274" t="s">
        <v>86</v>
      </c>
      <c r="E27" s="275" t="s">
        <v>106</v>
      </c>
      <c r="F27" s="274" t="s">
        <v>156</v>
      </c>
      <c r="G27" s="274" t="s">
        <v>98</v>
      </c>
      <c r="H27" s="272"/>
      <c r="I27" s="274" t="s">
        <v>99</v>
      </c>
      <c r="J27" s="274" t="s">
        <v>18</v>
      </c>
      <c r="K27" s="272" t="s">
        <v>91</v>
      </c>
      <c r="L27" s="272" t="s">
        <v>92</v>
      </c>
      <c r="M27" s="48">
        <v>264000</v>
      </c>
      <c r="N27" s="48">
        <v>30</v>
      </c>
      <c r="O27" s="47">
        <f t="shared" si="0"/>
        <v>7920000</v>
      </c>
      <c r="P27" s="276" t="s">
        <v>100</v>
      </c>
    </row>
    <row r="28" spans="1:16" ht="24" x14ac:dyDescent="0.3">
      <c r="A28" s="7">
        <v>625</v>
      </c>
      <c r="B28" s="272">
        <v>31</v>
      </c>
      <c r="C28" s="273" t="s">
        <v>157</v>
      </c>
      <c r="D28" s="274" t="s">
        <v>158</v>
      </c>
      <c r="E28" s="275" t="s">
        <v>87</v>
      </c>
      <c r="F28" s="274" t="s">
        <v>130</v>
      </c>
      <c r="G28" s="274" t="s">
        <v>98</v>
      </c>
      <c r="H28" s="272"/>
      <c r="I28" s="274" t="s">
        <v>99</v>
      </c>
      <c r="J28" s="274" t="s">
        <v>18</v>
      </c>
      <c r="K28" s="272" t="s">
        <v>91</v>
      </c>
      <c r="L28" s="272" t="s">
        <v>92</v>
      </c>
      <c r="M28" s="48">
        <v>62000</v>
      </c>
      <c r="N28" s="48">
        <v>40</v>
      </c>
      <c r="O28" s="47">
        <f t="shared" si="0"/>
        <v>2480000</v>
      </c>
      <c r="P28" s="276" t="s">
        <v>100</v>
      </c>
    </row>
    <row r="29" spans="1:16" ht="25.5" x14ac:dyDescent="0.3">
      <c r="A29" s="267">
        <v>626</v>
      </c>
      <c r="B29" s="277">
        <v>33</v>
      </c>
      <c r="C29" s="278" t="s">
        <v>159</v>
      </c>
      <c r="D29" s="275" t="s">
        <v>160</v>
      </c>
      <c r="E29" s="275" t="s">
        <v>87</v>
      </c>
      <c r="F29" s="275" t="s">
        <v>130</v>
      </c>
      <c r="G29" s="10" t="s">
        <v>89</v>
      </c>
      <c r="H29" s="277"/>
      <c r="I29" s="275" t="s">
        <v>90</v>
      </c>
      <c r="J29" s="275" t="s">
        <v>18</v>
      </c>
      <c r="K29" s="277" t="s">
        <v>91</v>
      </c>
      <c r="L29" s="277" t="s">
        <v>92</v>
      </c>
      <c r="M29" s="49">
        <v>76000</v>
      </c>
      <c r="N29" s="50">
        <v>3</v>
      </c>
      <c r="O29" s="47">
        <f t="shared" si="0"/>
        <v>228000</v>
      </c>
      <c r="P29" s="260" t="s">
        <v>93</v>
      </c>
    </row>
    <row r="30" spans="1:16" ht="24" x14ac:dyDescent="0.3">
      <c r="A30" s="267">
        <v>627</v>
      </c>
      <c r="B30" s="272">
        <v>34</v>
      </c>
      <c r="C30" s="273" t="s">
        <v>161</v>
      </c>
      <c r="D30" s="274" t="s">
        <v>162</v>
      </c>
      <c r="E30" s="275" t="s">
        <v>106</v>
      </c>
      <c r="F30" s="274" t="s">
        <v>163</v>
      </c>
      <c r="G30" s="274" t="s">
        <v>98</v>
      </c>
      <c r="H30" s="272"/>
      <c r="I30" s="274" t="s">
        <v>99</v>
      </c>
      <c r="J30" s="274" t="s">
        <v>18</v>
      </c>
      <c r="K30" s="272" t="s">
        <v>91</v>
      </c>
      <c r="L30" s="272" t="s">
        <v>92</v>
      </c>
      <c r="M30" s="48">
        <v>134000</v>
      </c>
      <c r="N30" s="48">
        <v>70</v>
      </c>
      <c r="O30" s="47">
        <f t="shared" si="0"/>
        <v>9380000</v>
      </c>
      <c r="P30" s="276" t="s">
        <v>100</v>
      </c>
    </row>
    <row r="31" spans="1:16" ht="24" x14ac:dyDescent="0.3">
      <c r="A31" s="7">
        <v>628</v>
      </c>
      <c r="B31" s="272">
        <v>35</v>
      </c>
      <c r="C31" s="273" t="s">
        <v>164</v>
      </c>
      <c r="D31" s="274" t="s">
        <v>102</v>
      </c>
      <c r="E31" s="275" t="s">
        <v>106</v>
      </c>
      <c r="F31" s="274" t="s">
        <v>165</v>
      </c>
      <c r="G31" s="274" t="s">
        <v>98</v>
      </c>
      <c r="H31" s="272"/>
      <c r="I31" s="274" t="s">
        <v>99</v>
      </c>
      <c r="J31" s="274" t="s">
        <v>18</v>
      </c>
      <c r="K31" s="272" t="s">
        <v>91</v>
      </c>
      <c r="L31" s="272" t="s">
        <v>92</v>
      </c>
      <c r="M31" s="48">
        <v>268500</v>
      </c>
      <c r="N31" s="48">
        <v>25</v>
      </c>
      <c r="O31" s="47">
        <f t="shared" si="0"/>
        <v>6712500</v>
      </c>
      <c r="P31" s="276" t="s">
        <v>100</v>
      </c>
    </row>
    <row r="32" spans="1:16" ht="36" x14ac:dyDescent="0.3">
      <c r="A32" s="267">
        <v>629</v>
      </c>
      <c r="B32" s="275">
        <v>36</v>
      </c>
      <c r="C32" s="280" t="s">
        <v>166</v>
      </c>
      <c r="D32" s="288" t="s">
        <v>167</v>
      </c>
      <c r="E32" s="288" t="s">
        <v>87</v>
      </c>
      <c r="F32" s="275" t="s">
        <v>168</v>
      </c>
      <c r="G32" s="283" t="s">
        <v>136</v>
      </c>
      <c r="H32" s="274"/>
      <c r="I32" s="15" t="s">
        <v>137</v>
      </c>
      <c r="J32" s="275" t="s">
        <v>18</v>
      </c>
      <c r="K32" s="274" t="s">
        <v>91</v>
      </c>
      <c r="L32" s="274" t="s">
        <v>138</v>
      </c>
      <c r="M32" s="51">
        <v>225750</v>
      </c>
      <c r="N32" s="52">
        <v>1</v>
      </c>
      <c r="O32" s="47">
        <f t="shared" si="0"/>
        <v>225750</v>
      </c>
      <c r="P32" s="284" t="s">
        <v>139</v>
      </c>
    </row>
    <row r="33" spans="1:16" ht="24" x14ac:dyDescent="0.3">
      <c r="A33" s="267">
        <v>630</v>
      </c>
      <c r="B33" s="272">
        <v>37</v>
      </c>
      <c r="C33" s="273" t="s">
        <v>169</v>
      </c>
      <c r="D33" s="274" t="s">
        <v>102</v>
      </c>
      <c r="E33" s="275" t="s">
        <v>106</v>
      </c>
      <c r="F33" s="274" t="s">
        <v>170</v>
      </c>
      <c r="G33" s="274" t="s">
        <v>98</v>
      </c>
      <c r="H33" s="272"/>
      <c r="I33" s="274" t="s">
        <v>99</v>
      </c>
      <c r="J33" s="274" t="s">
        <v>18</v>
      </c>
      <c r="K33" s="272" t="s">
        <v>91</v>
      </c>
      <c r="L33" s="272" t="s">
        <v>92</v>
      </c>
      <c r="M33" s="48">
        <v>363000</v>
      </c>
      <c r="N33" s="48">
        <v>70</v>
      </c>
      <c r="O33" s="47">
        <f t="shared" si="0"/>
        <v>25410000</v>
      </c>
      <c r="P33" s="276" t="s">
        <v>100</v>
      </c>
    </row>
    <row r="34" spans="1:16" ht="24" x14ac:dyDescent="0.3">
      <c r="A34" s="7">
        <v>631</v>
      </c>
      <c r="B34" s="272">
        <v>38</v>
      </c>
      <c r="C34" s="273" t="s">
        <v>171</v>
      </c>
      <c r="D34" s="274" t="s">
        <v>102</v>
      </c>
      <c r="E34" s="275" t="s">
        <v>87</v>
      </c>
      <c r="F34" s="274" t="s">
        <v>172</v>
      </c>
      <c r="G34" s="274" t="s">
        <v>98</v>
      </c>
      <c r="H34" s="272"/>
      <c r="I34" s="274" t="s">
        <v>99</v>
      </c>
      <c r="J34" s="274" t="s">
        <v>18</v>
      </c>
      <c r="K34" s="272" t="s">
        <v>91</v>
      </c>
      <c r="L34" s="272" t="s">
        <v>92</v>
      </c>
      <c r="M34" s="48">
        <v>246000</v>
      </c>
      <c r="N34" s="48">
        <v>30</v>
      </c>
      <c r="O34" s="47">
        <f t="shared" si="0"/>
        <v>7380000</v>
      </c>
      <c r="P34" s="276" t="s">
        <v>100</v>
      </c>
    </row>
    <row r="35" spans="1:16" ht="36" x14ac:dyDescent="0.3">
      <c r="A35" s="267">
        <v>632</v>
      </c>
      <c r="B35" s="272">
        <v>39</v>
      </c>
      <c r="C35" s="273" t="s">
        <v>173</v>
      </c>
      <c r="D35" s="274" t="s">
        <v>174</v>
      </c>
      <c r="E35" s="275" t="s">
        <v>87</v>
      </c>
      <c r="F35" s="274" t="s">
        <v>175</v>
      </c>
      <c r="G35" s="274" t="s">
        <v>98</v>
      </c>
      <c r="H35" s="272"/>
      <c r="I35" s="274" t="s">
        <v>99</v>
      </c>
      <c r="J35" s="274" t="s">
        <v>18</v>
      </c>
      <c r="K35" s="272" t="s">
        <v>91</v>
      </c>
      <c r="L35" s="272" t="s">
        <v>92</v>
      </c>
      <c r="M35" s="48">
        <v>200000</v>
      </c>
      <c r="N35" s="48">
        <v>30</v>
      </c>
      <c r="O35" s="47">
        <f t="shared" ref="O35:O66" si="1">M35*N35</f>
        <v>6000000</v>
      </c>
      <c r="P35" s="276" t="s">
        <v>100</v>
      </c>
    </row>
    <row r="36" spans="1:16" ht="25.5" x14ac:dyDescent="0.3">
      <c r="A36" s="267">
        <v>633</v>
      </c>
      <c r="B36" s="277">
        <v>40</v>
      </c>
      <c r="C36" s="278" t="s">
        <v>176</v>
      </c>
      <c r="D36" s="275" t="s">
        <v>177</v>
      </c>
      <c r="E36" s="275" t="s">
        <v>87</v>
      </c>
      <c r="F36" s="275" t="s">
        <v>178</v>
      </c>
      <c r="G36" s="10" t="s">
        <v>89</v>
      </c>
      <c r="H36" s="277"/>
      <c r="I36" s="275" t="s">
        <v>90</v>
      </c>
      <c r="J36" s="275" t="s">
        <v>18</v>
      </c>
      <c r="K36" s="277" t="s">
        <v>91</v>
      </c>
      <c r="L36" s="277" t="s">
        <v>92</v>
      </c>
      <c r="M36" s="49">
        <v>128000</v>
      </c>
      <c r="N36" s="50">
        <v>25</v>
      </c>
      <c r="O36" s="47">
        <f t="shared" si="1"/>
        <v>3200000</v>
      </c>
      <c r="P36" s="260" t="s">
        <v>93</v>
      </c>
    </row>
    <row r="37" spans="1:16" ht="48" x14ac:dyDescent="0.3">
      <c r="A37" s="7">
        <v>634</v>
      </c>
      <c r="B37" s="275">
        <v>41</v>
      </c>
      <c r="C37" s="280" t="s">
        <v>179</v>
      </c>
      <c r="D37" s="280" t="s">
        <v>180</v>
      </c>
      <c r="E37" s="280" t="s">
        <v>106</v>
      </c>
      <c r="F37" s="280" t="s">
        <v>181</v>
      </c>
      <c r="G37" s="283" t="s">
        <v>136</v>
      </c>
      <c r="H37" s="274" t="s">
        <v>182</v>
      </c>
      <c r="I37" s="15" t="s">
        <v>137</v>
      </c>
      <c r="J37" s="275" t="s">
        <v>18</v>
      </c>
      <c r="K37" s="274" t="s">
        <v>91</v>
      </c>
      <c r="L37" s="274" t="s">
        <v>138</v>
      </c>
      <c r="M37" s="51">
        <v>346500</v>
      </c>
      <c r="N37" s="52">
        <v>3</v>
      </c>
      <c r="O37" s="47">
        <f t="shared" si="1"/>
        <v>1039500</v>
      </c>
      <c r="P37" s="284" t="s">
        <v>139</v>
      </c>
    </row>
    <row r="38" spans="1:16" ht="25.5" x14ac:dyDescent="0.3">
      <c r="A38" s="267">
        <v>635</v>
      </c>
      <c r="B38" s="277">
        <v>42</v>
      </c>
      <c r="C38" s="282" t="s">
        <v>183</v>
      </c>
      <c r="D38" s="280" t="s">
        <v>102</v>
      </c>
      <c r="E38" s="281" t="s">
        <v>106</v>
      </c>
      <c r="F38" s="280" t="s">
        <v>123</v>
      </c>
      <c r="G38" s="10" t="s">
        <v>89</v>
      </c>
      <c r="H38" s="275" t="s">
        <v>110</v>
      </c>
      <c r="I38" s="275" t="s">
        <v>90</v>
      </c>
      <c r="J38" s="275" t="s">
        <v>18</v>
      </c>
      <c r="K38" s="277" t="s">
        <v>91</v>
      </c>
      <c r="L38" s="277" t="s">
        <v>92</v>
      </c>
      <c r="M38" s="49">
        <v>316000</v>
      </c>
      <c r="N38" s="50">
        <v>2</v>
      </c>
      <c r="O38" s="47">
        <f t="shared" si="1"/>
        <v>632000</v>
      </c>
      <c r="P38" s="260" t="s">
        <v>93</v>
      </c>
    </row>
    <row r="39" spans="1:16" ht="24" x14ac:dyDescent="0.3">
      <c r="A39" s="267">
        <v>636</v>
      </c>
      <c r="B39" s="272">
        <v>43</v>
      </c>
      <c r="C39" s="273" t="s">
        <v>184</v>
      </c>
      <c r="D39" s="274" t="s">
        <v>102</v>
      </c>
      <c r="E39" s="275" t="s">
        <v>106</v>
      </c>
      <c r="F39" s="274" t="s">
        <v>185</v>
      </c>
      <c r="G39" s="274" t="s">
        <v>98</v>
      </c>
      <c r="H39" s="272"/>
      <c r="I39" s="274" t="s">
        <v>99</v>
      </c>
      <c r="J39" s="274" t="s">
        <v>18</v>
      </c>
      <c r="K39" s="272" t="s">
        <v>91</v>
      </c>
      <c r="L39" s="272" t="s">
        <v>92</v>
      </c>
      <c r="M39" s="48">
        <v>301000</v>
      </c>
      <c r="N39" s="48">
        <v>30</v>
      </c>
      <c r="O39" s="47">
        <f t="shared" si="1"/>
        <v>9030000</v>
      </c>
      <c r="P39" s="276" t="s">
        <v>100</v>
      </c>
    </row>
    <row r="40" spans="1:16" ht="25.5" x14ac:dyDescent="0.3">
      <c r="A40" s="7">
        <v>637</v>
      </c>
      <c r="B40" s="277">
        <v>45</v>
      </c>
      <c r="C40" s="278" t="s">
        <v>186</v>
      </c>
      <c r="D40" s="275" t="s">
        <v>187</v>
      </c>
      <c r="E40" s="275" t="s">
        <v>87</v>
      </c>
      <c r="F40" s="275" t="s">
        <v>123</v>
      </c>
      <c r="G40" s="10" t="s">
        <v>89</v>
      </c>
      <c r="H40" s="277"/>
      <c r="I40" s="275" t="s">
        <v>90</v>
      </c>
      <c r="J40" s="275" t="s">
        <v>18</v>
      </c>
      <c r="K40" s="277" t="s">
        <v>91</v>
      </c>
      <c r="L40" s="277" t="s">
        <v>92</v>
      </c>
      <c r="M40" s="49">
        <v>216000</v>
      </c>
      <c r="N40" s="50">
        <v>15</v>
      </c>
      <c r="O40" s="47">
        <f t="shared" si="1"/>
        <v>3240000</v>
      </c>
      <c r="P40" s="260" t="s">
        <v>93</v>
      </c>
    </row>
    <row r="41" spans="1:16" ht="24" x14ac:dyDescent="0.3">
      <c r="A41" s="267">
        <v>638</v>
      </c>
      <c r="B41" s="272">
        <v>46</v>
      </c>
      <c r="C41" s="273" t="s">
        <v>188</v>
      </c>
      <c r="D41" s="274" t="s">
        <v>189</v>
      </c>
      <c r="E41" s="275" t="s">
        <v>106</v>
      </c>
      <c r="F41" s="274" t="s">
        <v>130</v>
      </c>
      <c r="G41" s="274" t="s">
        <v>98</v>
      </c>
      <c r="H41" s="272"/>
      <c r="I41" s="274" t="s">
        <v>99</v>
      </c>
      <c r="J41" s="274" t="s">
        <v>18</v>
      </c>
      <c r="K41" s="272" t="s">
        <v>91</v>
      </c>
      <c r="L41" s="272" t="s">
        <v>92</v>
      </c>
      <c r="M41" s="48">
        <v>821000</v>
      </c>
      <c r="N41" s="48">
        <v>10</v>
      </c>
      <c r="O41" s="47">
        <f t="shared" si="1"/>
        <v>8210000</v>
      </c>
      <c r="P41" s="276" t="s">
        <v>100</v>
      </c>
    </row>
    <row r="42" spans="1:16" ht="25.5" x14ac:dyDescent="0.3">
      <c r="A42" s="267">
        <v>639</v>
      </c>
      <c r="B42" s="277">
        <v>47</v>
      </c>
      <c r="C42" s="278" t="s">
        <v>190</v>
      </c>
      <c r="D42" s="275" t="s">
        <v>112</v>
      </c>
      <c r="E42" s="275" t="s">
        <v>87</v>
      </c>
      <c r="F42" s="275" t="s">
        <v>191</v>
      </c>
      <c r="G42" s="10" t="s">
        <v>89</v>
      </c>
      <c r="H42" s="277"/>
      <c r="I42" s="275" t="s">
        <v>90</v>
      </c>
      <c r="J42" s="275" t="s">
        <v>18</v>
      </c>
      <c r="K42" s="277" t="s">
        <v>91</v>
      </c>
      <c r="L42" s="277" t="s">
        <v>92</v>
      </c>
      <c r="M42" s="49">
        <v>108000</v>
      </c>
      <c r="N42" s="50">
        <v>15</v>
      </c>
      <c r="O42" s="47">
        <f t="shared" si="1"/>
        <v>1620000</v>
      </c>
      <c r="P42" s="260" t="s">
        <v>93</v>
      </c>
    </row>
    <row r="43" spans="1:16" ht="36" x14ac:dyDescent="0.3">
      <c r="A43" s="7">
        <v>640</v>
      </c>
      <c r="B43" s="275">
        <v>48</v>
      </c>
      <c r="C43" s="275" t="s">
        <v>192</v>
      </c>
      <c r="D43" s="275" t="s">
        <v>102</v>
      </c>
      <c r="E43" s="275" t="s">
        <v>193</v>
      </c>
      <c r="F43" s="275" t="s">
        <v>130</v>
      </c>
      <c r="G43" s="283" t="s">
        <v>136</v>
      </c>
      <c r="H43" s="274" t="s">
        <v>194</v>
      </c>
      <c r="I43" s="15" t="s">
        <v>137</v>
      </c>
      <c r="J43" s="275" t="s">
        <v>18</v>
      </c>
      <c r="K43" s="274" t="s">
        <v>91</v>
      </c>
      <c r="L43" s="274" t="s">
        <v>138</v>
      </c>
      <c r="M43" s="51">
        <v>262500</v>
      </c>
      <c r="N43" s="52">
        <v>2</v>
      </c>
      <c r="O43" s="47">
        <f t="shared" si="1"/>
        <v>525000</v>
      </c>
      <c r="P43" s="284" t="s">
        <v>139</v>
      </c>
    </row>
    <row r="44" spans="1:16" ht="36" x14ac:dyDescent="0.3">
      <c r="A44" s="267">
        <v>641</v>
      </c>
      <c r="B44" s="277">
        <v>49</v>
      </c>
      <c r="C44" s="278" t="s">
        <v>195</v>
      </c>
      <c r="D44" s="275" t="s">
        <v>145</v>
      </c>
      <c r="E44" s="275" t="s">
        <v>87</v>
      </c>
      <c r="F44" s="275" t="s">
        <v>196</v>
      </c>
      <c r="G44" s="10" t="s">
        <v>89</v>
      </c>
      <c r="H44" s="277"/>
      <c r="I44" s="275" t="s">
        <v>90</v>
      </c>
      <c r="J44" s="275" t="s">
        <v>18</v>
      </c>
      <c r="K44" s="277" t="s">
        <v>91</v>
      </c>
      <c r="L44" s="277" t="s">
        <v>92</v>
      </c>
      <c r="M44" s="49">
        <v>88000</v>
      </c>
      <c r="N44" s="50">
        <v>10</v>
      </c>
      <c r="O44" s="47">
        <f t="shared" si="1"/>
        <v>880000</v>
      </c>
      <c r="P44" s="260" t="s">
        <v>93</v>
      </c>
    </row>
    <row r="45" spans="1:16" ht="25.5" x14ac:dyDescent="0.3">
      <c r="A45" s="267">
        <v>642</v>
      </c>
      <c r="B45" s="277">
        <v>50</v>
      </c>
      <c r="C45" s="282" t="s">
        <v>197</v>
      </c>
      <c r="D45" s="280" t="s">
        <v>198</v>
      </c>
      <c r="E45" s="281" t="s">
        <v>87</v>
      </c>
      <c r="F45" s="280" t="s">
        <v>127</v>
      </c>
      <c r="G45" s="10" t="s">
        <v>89</v>
      </c>
      <c r="H45" s="277"/>
      <c r="I45" s="275" t="s">
        <v>90</v>
      </c>
      <c r="J45" s="275" t="s">
        <v>18</v>
      </c>
      <c r="K45" s="277" t="s">
        <v>91</v>
      </c>
      <c r="L45" s="277" t="s">
        <v>92</v>
      </c>
      <c r="M45" s="49">
        <v>66000</v>
      </c>
      <c r="N45" s="50">
        <v>4</v>
      </c>
      <c r="O45" s="47">
        <f t="shared" si="1"/>
        <v>264000</v>
      </c>
      <c r="P45" s="260" t="s">
        <v>93</v>
      </c>
    </row>
    <row r="46" spans="1:16" ht="24" x14ac:dyDescent="0.3">
      <c r="A46" s="7">
        <v>643</v>
      </c>
      <c r="B46" s="272">
        <v>51</v>
      </c>
      <c r="C46" s="273" t="s">
        <v>199</v>
      </c>
      <c r="D46" s="274" t="s">
        <v>141</v>
      </c>
      <c r="E46" s="275" t="s">
        <v>106</v>
      </c>
      <c r="F46" s="274" t="s">
        <v>130</v>
      </c>
      <c r="G46" s="274" t="s">
        <v>98</v>
      </c>
      <c r="H46" s="272"/>
      <c r="I46" s="274" t="s">
        <v>99</v>
      </c>
      <c r="J46" s="274" t="s">
        <v>18</v>
      </c>
      <c r="K46" s="272" t="s">
        <v>91</v>
      </c>
      <c r="L46" s="272" t="s">
        <v>92</v>
      </c>
      <c r="M46" s="48">
        <v>810000</v>
      </c>
      <c r="N46" s="48">
        <v>3</v>
      </c>
      <c r="O46" s="47">
        <f t="shared" si="1"/>
        <v>2430000</v>
      </c>
      <c r="P46" s="276" t="s">
        <v>100</v>
      </c>
    </row>
    <row r="47" spans="1:16" ht="36" x14ac:dyDescent="0.3">
      <c r="A47" s="267">
        <v>644</v>
      </c>
      <c r="B47" s="275">
        <v>52</v>
      </c>
      <c r="C47" s="280" t="s">
        <v>200</v>
      </c>
      <c r="D47" s="280" t="s">
        <v>201</v>
      </c>
      <c r="E47" s="275" t="s">
        <v>193</v>
      </c>
      <c r="F47" s="280" t="s">
        <v>125</v>
      </c>
      <c r="G47" s="283" t="s">
        <v>136</v>
      </c>
      <c r="H47" s="274"/>
      <c r="I47" s="15" t="s">
        <v>137</v>
      </c>
      <c r="J47" s="275" t="s">
        <v>18</v>
      </c>
      <c r="K47" s="274" t="s">
        <v>91</v>
      </c>
      <c r="L47" s="274" t="s">
        <v>138</v>
      </c>
      <c r="M47" s="51">
        <v>178500</v>
      </c>
      <c r="N47" s="52">
        <v>2</v>
      </c>
      <c r="O47" s="47">
        <f t="shared" si="1"/>
        <v>357000</v>
      </c>
      <c r="P47" s="284" t="s">
        <v>139</v>
      </c>
    </row>
    <row r="48" spans="1:16" ht="25.5" x14ac:dyDescent="0.3">
      <c r="A48" s="267">
        <v>645</v>
      </c>
      <c r="B48" s="277">
        <v>53</v>
      </c>
      <c r="C48" s="278" t="s">
        <v>202</v>
      </c>
      <c r="D48" s="275" t="s">
        <v>203</v>
      </c>
      <c r="E48" s="275" t="s">
        <v>87</v>
      </c>
      <c r="F48" s="275" t="s">
        <v>130</v>
      </c>
      <c r="G48" s="10" t="s">
        <v>89</v>
      </c>
      <c r="H48" s="277"/>
      <c r="I48" s="275" t="s">
        <v>90</v>
      </c>
      <c r="J48" s="275" t="s">
        <v>18</v>
      </c>
      <c r="K48" s="277" t="s">
        <v>91</v>
      </c>
      <c r="L48" s="277" t="s">
        <v>92</v>
      </c>
      <c r="M48" s="49">
        <v>52000</v>
      </c>
      <c r="N48" s="50">
        <v>60</v>
      </c>
      <c r="O48" s="47">
        <f t="shared" si="1"/>
        <v>3120000</v>
      </c>
      <c r="P48" s="260" t="s">
        <v>93</v>
      </c>
    </row>
    <row r="49" spans="1:16" ht="36" x14ac:dyDescent="0.3">
      <c r="A49" s="7">
        <v>646</v>
      </c>
      <c r="B49" s="275">
        <v>54</v>
      </c>
      <c r="C49" s="275" t="s">
        <v>204</v>
      </c>
      <c r="D49" s="275" t="s">
        <v>205</v>
      </c>
      <c r="E49" s="275" t="s">
        <v>87</v>
      </c>
      <c r="F49" s="275" t="s">
        <v>206</v>
      </c>
      <c r="G49" s="283" t="s">
        <v>136</v>
      </c>
      <c r="H49" s="274"/>
      <c r="I49" s="15" t="s">
        <v>137</v>
      </c>
      <c r="J49" s="275" t="s">
        <v>18</v>
      </c>
      <c r="K49" s="274" t="s">
        <v>91</v>
      </c>
      <c r="L49" s="274" t="s">
        <v>138</v>
      </c>
      <c r="M49" s="51">
        <v>294000</v>
      </c>
      <c r="N49" s="52">
        <v>1</v>
      </c>
      <c r="O49" s="47">
        <f t="shared" si="1"/>
        <v>294000</v>
      </c>
      <c r="P49" s="284" t="s">
        <v>139</v>
      </c>
    </row>
    <row r="50" spans="1:16" ht="25.5" x14ac:dyDescent="0.3">
      <c r="A50" s="267">
        <v>647</v>
      </c>
      <c r="B50" s="277">
        <v>56</v>
      </c>
      <c r="C50" s="278" t="s">
        <v>207</v>
      </c>
      <c r="D50" s="275" t="s">
        <v>208</v>
      </c>
      <c r="E50" s="275" t="s">
        <v>87</v>
      </c>
      <c r="F50" s="275" t="s">
        <v>130</v>
      </c>
      <c r="G50" s="10" t="s">
        <v>89</v>
      </c>
      <c r="H50" s="277"/>
      <c r="I50" s="275" t="s">
        <v>90</v>
      </c>
      <c r="J50" s="275" t="s">
        <v>18</v>
      </c>
      <c r="K50" s="277" t="s">
        <v>91</v>
      </c>
      <c r="L50" s="277" t="s">
        <v>92</v>
      </c>
      <c r="M50" s="49">
        <v>76000</v>
      </c>
      <c r="N50" s="50">
        <v>3</v>
      </c>
      <c r="O50" s="47">
        <f t="shared" si="1"/>
        <v>228000</v>
      </c>
      <c r="P50" s="260" t="s">
        <v>93</v>
      </c>
    </row>
    <row r="51" spans="1:16" ht="36" x14ac:dyDescent="0.3">
      <c r="A51" s="267">
        <v>648</v>
      </c>
      <c r="B51" s="272">
        <v>57</v>
      </c>
      <c r="C51" s="273" t="s">
        <v>209</v>
      </c>
      <c r="D51" s="274" t="s">
        <v>112</v>
      </c>
      <c r="E51" s="275" t="s">
        <v>87</v>
      </c>
      <c r="F51" s="274" t="s">
        <v>130</v>
      </c>
      <c r="G51" s="274" t="s">
        <v>98</v>
      </c>
      <c r="H51" s="272"/>
      <c r="I51" s="274" t="s">
        <v>99</v>
      </c>
      <c r="J51" s="274" t="s">
        <v>18</v>
      </c>
      <c r="K51" s="272" t="s">
        <v>91</v>
      </c>
      <c r="L51" s="272" t="s">
        <v>92</v>
      </c>
      <c r="M51" s="48">
        <v>150000</v>
      </c>
      <c r="N51" s="48">
        <v>8</v>
      </c>
      <c r="O51" s="47">
        <f t="shared" si="1"/>
        <v>1200000</v>
      </c>
      <c r="P51" s="276" t="s">
        <v>100</v>
      </c>
    </row>
    <row r="52" spans="1:16" ht="24" x14ac:dyDescent="0.3">
      <c r="A52" s="7">
        <v>649</v>
      </c>
      <c r="B52" s="272">
        <v>58</v>
      </c>
      <c r="C52" s="273" t="s">
        <v>210</v>
      </c>
      <c r="D52" s="274" t="s">
        <v>211</v>
      </c>
      <c r="E52" s="275" t="s">
        <v>106</v>
      </c>
      <c r="F52" s="274" t="s">
        <v>165</v>
      </c>
      <c r="G52" s="274" t="s">
        <v>98</v>
      </c>
      <c r="H52" s="272"/>
      <c r="I52" s="274" t="s">
        <v>99</v>
      </c>
      <c r="J52" s="274" t="s">
        <v>18</v>
      </c>
      <c r="K52" s="272" t="s">
        <v>91</v>
      </c>
      <c r="L52" s="272" t="s">
        <v>92</v>
      </c>
      <c r="M52" s="48">
        <v>1328000</v>
      </c>
      <c r="N52" s="48">
        <v>8</v>
      </c>
      <c r="O52" s="47">
        <f t="shared" si="1"/>
        <v>10624000</v>
      </c>
      <c r="P52" s="276" t="s">
        <v>100</v>
      </c>
    </row>
    <row r="53" spans="1:16" ht="36" x14ac:dyDescent="0.3">
      <c r="A53" s="267">
        <v>650</v>
      </c>
      <c r="B53" s="275">
        <v>59</v>
      </c>
      <c r="C53" s="275" t="s">
        <v>212</v>
      </c>
      <c r="D53" s="275" t="s">
        <v>132</v>
      </c>
      <c r="E53" s="275" t="s">
        <v>106</v>
      </c>
      <c r="F53" s="275" t="s">
        <v>163</v>
      </c>
      <c r="G53" s="283" t="s">
        <v>136</v>
      </c>
      <c r="H53" s="274"/>
      <c r="I53" s="15" t="s">
        <v>137</v>
      </c>
      <c r="J53" s="275" t="s">
        <v>18</v>
      </c>
      <c r="K53" s="274" t="s">
        <v>91</v>
      </c>
      <c r="L53" s="274" t="s">
        <v>138</v>
      </c>
      <c r="M53" s="51">
        <v>294000</v>
      </c>
      <c r="N53" s="52">
        <v>2</v>
      </c>
      <c r="O53" s="47">
        <f t="shared" si="1"/>
        <v>588000</v>
      </c>
      <c r="P53" s="284" t="s">
        <v>139</v>
      </c>
    </row>
    <row r="54" spans="1:16" ht="24" x14ac:dyDescent="0.3">
      <c r="A54" s="267">
        <v>651</v>
      </c>
      <c r="B54" s="272">
        <v>60</v>
      </c>
      <c r="C54" s="273" t="s">
        <v>213</v>
      </c>
      <c r="D54" s="274" t="s">
        <v>187</v>
      </c>
      <c r="E54" s="275" t="s">
        <v>87</v>
      </c>
      <c r="F54" s="274" t="s">
        <v>130</v>
      </c>
      <c r="G54" s="274" t="s">
        <v>98</v>
      </c>
      <c r="H54" s="272"/>
      <c r="I54" s="274" t="s">
        <v>99</v>
      </c>
      <c r="J54" s="274" t="s">
        <v>18</v>
      </c>
      <c r="K54" s="272" t="s">
        <v>91</v>
      </c>
      <c r="L54" s="272" t="s">
        <v>92</v>
      </c>
      <c r="M54" s="48">
        <v>1000000</v>
      </c>
      <c r="N54" s="48">
        <v>6</v>
      </c>
      <c r="O54" s="47">
        <f t="shared" si="1"/>
        <v>6000000</v>
      </c>
      <c r="P54" s="276" t="s">
        <v>100</v>
      </c>
    </row>
    <row r="55" spans="1:16" ht="25.5" x14ac:dyDescent="0.3">
      <c r="A55" s="7">
        <v>652</v>
      </c>
      <c r="B55" s="277">
        <v>61</v>
      </c>
      <c r="C55" s="282" t="s">
        <v>214</v>
      </c>
      <c r="D55" s="280" t="s">
        <v>198</v>
      </c>
      <c r="E55" s="281" t="s">
        <v>87</v>
      </c>
      <c r="F55" s="280" t="s">
        <v>215</v>
      </c>
      <c r="G55" s="10" t="s">
        <v>89</v>
      </c>
      <c r="H55" s="277"/>
      <c r="I55" s="275" t="s">
        <v>90</v>
      </c>
      <c r="J55" s="275" t="s">
        <v>18</v>
      </c>
      <c r="K55" s="277" t="s">
        <v>91</v>
      </c>
      <c r="L55" s="277" t="s">
        <v>92</v>
      </c>
      <c r="M55" s="49">
        <v>76000</v>
      </c>
      <c r="N55" s="50">
        <v>2</v>
      </c>
      <c r="O55" s="47">
        <f t="shared" si="1"/>
        <v>152000</v>
      </c>
      <c r="P55" s="260" t="s">
        <v>93</v>
      </c>
    </row>
    <row r="56" spans="1:16" ht="36" x14ac:dyDescent="0.3">
      <c r="A56" s="267">
        <v>653</v>
      </c>
      <c r="B56" s="277">
        <v>62</v>
      </c>
      <c r="C56" s="282" t="s">
        <v>216</v>
      </c>
      <c r="D56" s="275" t="s">
        <v>145</v>
      </c>
      <c r="E56" s="275" t="s">
        <v>87</v>
      </c>
      <c r="F56" s="275" t="s">
        <v>217</v>
      </c>
      <c r="G56" s="10" t="s">
        <v>89</v>
      </c>
      <c r="H56" s="277"/>
      <c r="I56" s="275" t="s">
        <v>90</v>
      </c>
      <c r="J56" s="275" t="s">
        <v>18</v>
      </c>
      <c r="K56" s="277" t="s">
        <v>91</v>
      </c>
      <c r="L56" s="277" t="s">
        <v>92</v>
      </c>
      <c r="M56" s="49">
        <v>78000</v>
      </c>
      <c r="N56" s="50">
        <v>2</v>
      </c>
      <c r="O56" s="47">
        <f t="shared" si="1"/>
        <v>156000</v>
      </c>
      <c r="P56" s="260" t="s">
        <v>93</v>
      </c>
    </row>
    <row r="57" spans="1:16" ht="25.5" x14ac:dyDescent="0.3">
      <c r="A57" s="267">
        <v>654</v>
      </c>
      <c r="B57" s="277">
        <v>63</v>
      </c>
      <c r="C57" s="278" t="s">
        <v>218</v>
      </c>
      <c r="D57" s="275" t="s">
        <v>118</v>
      </c>
      <c r="E57" s="277" t="s">
        <v>87</v>
      </c>
      <c r="F57" s="275" t="s">
        <v>219</v>
      </c>
      <c r="G57" s="10" t="s">
        <v>89</v>
      </c>
      <c r="H57" s="277"/>
      <c r="I57" s="275" t="s">
        <v>90</v>
      </c>
      <c r="J57" s="275" t="s">
        <v>18</v>
      </c>
      <c r="K57" s="277" t="s">
        <v>91</v>
      </c>
      <c r="L57" s="277" t="s">
        <v>92</v>
      </c>
      <c r="M57" s="49">
        <v>326000</v>
      </c>
      <c r="N57" s="50">
        <v>5</v>
      </c>
      <c r="O57" s="47">
        <f t="shared" si="1"/>
        <v>1630000</v>
      </c>
      <c r="P57" s="260" t="s">
        <v>93</v>
      </c>
    </row>
    <row r="58" spans="1:16" ht="24" x14ac:dyDescent="0.3">
      <c r="A58" s="7">
        <v>655</v>
      </c>
      <c r="B58" s="272">
        <v>64</v>
      </c>
      <c r="C58" s="289" t="s">
        <v>220</v>
      </c>
      <c r="D58" s="286" t="s">
        <v>132</v>
      </c>
      <c r="E58" s="281" t="s">
        <v>106</v>
      </c>
      <c r="F58" s="286" t="s">
        <v>130</v>
      </c>
      <c r="G58" s="274" t="s">
        <v>98</v>
      </c>
      <c r="H58" s="272"/>
      <c r="I58" s="274" t="s">
        <v>99</v>
      </c>
      <c r="J58" s="274" t="s">
        <v>18</v>
      </c>
      <c r="K58" s="272" t="s">
        <v>91</v>
      </c>
      <c r="L58" s="272" t="s">
        <v>92</v>
      </c>
      <c r="M58" s="48">
        <v>600000</v>
      </c>
      <c r="N58" s="48">
        <v>4</v>
      </c>
      <c r="O58" s="47">
        <f t="shared" si="1"/>
        <v>2400000</v>
      </c>
      <c r="P58" s="276" t="s">
        <v>100</v>
      </c>
    </row>
    <row r="59" spans="1:16" ht="25.5" x14ac:dyDescent="0.3">
      <c r="A59" s="267">
        <v>656</v>
      </c>
      <c r="B59" s="277">
        <v>65</v>
      </c>
      <c r="C59" s="278" t="s">
        <v>221</v>
      </c>
      <c r="D59" s="275" t="s">
        <v>95</v>
      </c>
      <c r="E59" s="275" t="s">
        <v>87</v>
      </c>
      <c r="F59" s="275" t="s">
        <v>123</v>
      </c>
      <c r="G59" s="10" t="s">
        <v>89</v>
      </c>
      <c r="H59" s="277"/>
      <c r="I59" s="275" t="s">
        <v>90</v>
      </c>
      <c r="J59" s="275" t="s">
        <v>18</v>
      </c>
      <c r="K59" s="277" t="s">
        <v>91</v>
      </c>
      <c r="L59" s="277" t="s">
        <v>92</v>
      </c>
      <c r="M59" s="49">
        <v>136000</v>
      </c>
      <c r="N59" s="50">
        <v>35</v>
      </c>
      <c r="O59" s="47">
        <f t="shared" si="1"/>
        <v>4760000</v>
      </c>
      <c r="P59" s="260" t="s">
        <v>93</v>
      </c>
    </row>
    <row r="60" spans="1:16" ht="24" x14ac:dyDescent="0.3">
      <c r="A60" s="267">
        <v>657</v>
      </c>
      <c r="B60" s="272">
        <v>66</v>
      </c>
      <c r="C60" s="273" t="s">
        <v>222</v>
      </c>
      <c r="D60" s="274" t="s">
        <v>223</v>
      </c>
      <c r="E60" s="275" t="s">
        <v>87</v>
      </c>
      <c r="F60" s="274" t="s">
        <v>224</v>
      </c>
      <c r="G60" s="274" t="s">
        <v>98</v>
      </c>
      <c r="H60" s="272"/>
      <c r="I60" s="274" t="s">
        <v>99</v>
      </c>
      <c r="J60" s="274" t="s">
        <v>18</v>
      </c>
      <c r="K60" s="272" t="s">
        <v>91</v>
      </c>
      <c r="L60" s="272" t="s">
        <v>92</v>
      </c>
      <c r="M60" s="48">
        <v>326000</v>
      </c>
      <c r="N60" s="48">
        <v>20</v>
      </c>
      <c r="O60" s="47">
        <f t="shared" si="1"/>
        <v>6520000</v>
      </c>
      <c r="P60" s="276" t="s">
        <v>100</v>
      </c>
    </row>
    <row r="61" spans="1:16" ht="25.5" x14ac:dyDescent="0.3">
      <c r="A61" s="7">
        <v>658</v>
      </c>
      <c r="B61" s="277">
        <v>68</v>
      </c>
      <c r="C61" s="278" t="s">
        <v>225</v>
      </c>
      <c r="D61" s="275" t="s">
        <v>226</v>
      </c>
      <c r="E61" s="275" t="s">
        <v>87</v>
      </c>
      <c r="F61" s="275" t="s">
        <v>130</v>
      </c>
      <c r="G61" s="10" t="s">
        <v>89</v>
      </c>
      <c r="H61" s="277"/>
      <c r="I61" s="275" t="s">
        <v>90</v>
      </c>
      <c r="J61" s="275" t="s">
        <v>18</v>
      </c>
      <c r="K61" s="277" t="s">
        <v>91</v>
      </c>
      <c r="L61" s="277" t="s">
        <v>92</v>
      </c>
      <c r="M61" s="49">
        <v>236000</v>
      </c>
      <c r="N61" s="50">
        <v>53</v>
      </c>
      <c r="O61" s="47">
        <f t="shared" si="1"/>
        <v>12508000</v>
      </c>
      <c r="P61" s="260" t="s">
        <v>93</v>
      </c>
    </row>
    <row r="62" spans="1:16" ht="24" x14ac:dyDescent="0.3">
      <c r="A62" s="267">
        <v>659</v>
      </c>
      <c r="B62" s="272">
        <v>69</v>
      </c>
      <c r="C62" s="273" t="s">
        <v>227</v>
      </c>
      <c r="D62" s="274" t="s">
        <v>86</v>
      </c>
      <c r="E62" s="275" t="s">
        <v>87</v>
      </c>
      <c r="F62" s="274" t="s">
        <v>130</v>
      </c>
      <c r="G62" s="274" t="s">
        <v>98</v>
      </c>
      <c r="H62" s="272"/>
      <c r="I62" s="274" t="s">
        <v>99</v>
      </c>
      <c r="J62" s="274" t="s">
        <v>18</v>
      </c>
      <c r="K62" s="272" t="s">
        <v>91</v>
      </c>
      <c r="L62" s="272" t="s">
        <v>92</v>
      </c>
      <c r="M62" s="48">
        <v>312000</v>
      </c>
      <c r="N62" s="48">
        <v>10</v>
      </c>
      <c r="O62" s="47">
        <f t="shared" si="1"/>
        <v>3120000</v>
      </c>
      <c r="P62" s="276" t="s">
        <v>100</v>
      </c>
    </row>
    <row r="63" spans="1:16" ht="36" x14ac:dyDescent="0.3">
      <c r="A63" s="267">
        <v>660</v>
      </c>
      <c r="B63" s="275">
        <v>70</v>
      </c>
      <c r="C63" s="280" t="s">
        <v>228</v>
      </c>
      <c r="D63" s="280" t="s">
        <v>229</v>
      </c>
      <c r="E63" s="280" t="s">
        <v>230</v>
      </c>
      <c r="F63" s="280" t="s">
        <v>231</v>
      </c>
      <c r="G63" s="283" t="s">
        <v>136</v>
      </c>
      <c r="H63" s="274"/>
      <c r="I63" s="15" t="s">
        <v>137</v>
      </c>
      <c r="J63" s="275" t="s">
        <v>18</v>
      </c>
      <c r="K63" s="274" t="s">
        <v>91</v>
      </c>
      <c r="L63" s="274" t="s">
        <v>138</v>
      </c>
      <c r="M63" s="51">
        <v>157500</v>
      </c>
      <c r="N63" s="52">
        <v>5</v>
      </c>
      <c r="O63" s="47">
        <f t="shared" si="1"/>
        <v>787500</v>
      </c>
      <c r="P63" s="284" t="s">
        <v>139</v>
      </c>
    </row>
    <row r="64" spans="1:16" ht="36" x14ac:dyDescent="0.3">
      <c r="A64" s="7">
        <v>661</v>
      </c>
      <c r="B64" s="275">
        <v>71</v>
      </c>
      <c r="C64" s="280" t="s">
        <v>232</v>
      </c>
      <c r="D64" s="280" t="s">
        <v>201</v>
      </c>
      <c r="E64" s="280" t="s">
        <v>87</v>
      </c>
      <c r="F64" s="280" t="s">
        <v>233</v>
      </c>
      <c r="G64" s="283" t="s">
        <v>136</v>
      </c>
      <c r="H64" s="274"/>
      <c r="I64" s="15" t="s">
        <v>137</v>
      </c>
      <c r="J64" s="275" t="s">
        <v>18</v>
      </c>
      <c r="K64" s="274" t="s">
        <v>91</v>
      </c>
      <c r="L64" s="274" t="s">
        <v>138</v>
      </c>
      <c r="M64" s="51">
        <v>189000</v>
      </c>
      <c r="N64" s="52">
        <v>2</v>
      </c>
      <c r="O64" s="47">
        <f t="shared" si="1"/>
        <v>378000</v>
      </c>
      <c r="P64" s="284" t="s">
        <v>139</v>
      </c>
    </row>
    <row r="65" spans="1:16" ht="24" x14ac:dyDescent="0.3">
      <c r="A65" s="267">
        <v>662</v>
      </c>
      <c r="B65" s="272">
        <v>72</v>
      </c>
      <c r="C65" s="273" t="s">
        <v>234</v>
      </c>
      <c r="D65" s="274" t="s">
        <v>235</v>
      </c>
      <c r="E65" s="275" t="s">
        <v>106</v>
      </c>
      <c r="F65" s="274" t="s">
        <v>123</v>
      </c>
      <c r="G65" s="274" t="s">
        <v>98</v>
      </c>
      <c r="H65" s="272"/>
      <c r="I65" s="274" t="s">
        <v>99</v>
      </c>
      <c r="J65" s="274" t="s">
        <v>18</v>
      </c>
      <c r="K65" s="272" t="s">
        <v>91</v>
      </c>
      <c r="L65" s="272" t="s">
        <v>92</v>
      </c>
      <c r="M65" s="48">
        <v>407600</v>
      </c>
      <c r="N65" s="48">
        <v>4</v>
      </c>
      <c r="O65" s="47">
        <f t="shared" si="1"/>
        <v>1630400</v>
      </c>
      <c r="P65" s="276" t="s">
        <v>100</v>
      </c>
    </row>
    <row r="66" spans="1:16" ht="36" x14ac:dyDescent="0.3">
      <c r="A66" s="267">
        <v>663</v>
      </c>
      <c r="B66" s="275">
        <v>73</v>
      </c>
      <c r="C66" s="280" t="s">
        <v>236</v>
      </c>
      <c r="D66" s="280" t="s">
        <v>237</v>
      </c>
      <c r="E66" s="280" t="s">
        <v>87</v>
      </c>
      <c r="F66" s="280" t="s">
        <v>238</v>
      </c>
      <c r="G66" s="283" t="s">
        <v>136</v>
      </c>
      <c r="H66" s="274"/>
      <c r="I66" s="15" t="s">
        <v>137</v>
      </c>
      <c r="J66" s="275" t="s">
        <v>18</v>
      </c>
      <c r="K66" s="274" t="s">
        <v>91</v>
      </c>
      <c r="L66" s="274" t="s">
        <v>138</v>
      </c>
      <c r="M66" s="51">
        <v>183750</v>
      </c>
      <c r="N66" s="52">
        <v>1</v>
      </c>
      <c r="O66" s="47">
        <f t="shared" si="1"/>
        <v>183750</v>
      </c>
      <c r="P66" s="284" t="s">
        <v>139</v>
      </c>
    </row>
    <row r="67" spans="1:16" ht="24" x14ac:dyDescent="0.3">
      <c r="A67" s="7">
        <v>664</v>
      </c>
      <c r="B67" s="272">
        <v>74</v>
      </c>
      <c r="C67" s="273" t="s">
        <v>239</v>
      </c>
      <c r="D67" s="274" t="s">
        <v>102</v>
      </c>
      <c r="E67" s="275" t="s">
        <v>106</v>
      </c>
      <c r="F67" s="274" t="s">
        <v>130</v>
      </c>
      <c r="G67" s="274" t="s">
        <v>98</v>
      </c>
      <c r="H67" s="272"/>
      <c r="I67" s="274" t="s">
        <v>99</v>
      </c>
      <c r="J67" s="274" t="s">
        <v>18</v>
      </c>
      <c r="K67" s="272" t="s">
        <v>91</v>
      </c>
      <c r="L67" s="272" t="s">
        <v>92</v>
      </c>
      <c r="M67" s="48">
        <v>240000</v>
      </c>
      <c r="N67" s="48">
        <v>8</v>
      </c>
      <c r="O67" s="47">
        <f t="shared" ref="O67:O98" si="2">M67*N67</f>
        <v>1920000</v>
      </c>
      <c r="P67" s="276" t="s">
        <v>100</v>
      </c>
    </row>
    <row r="68" spans="1:16" ht="24" x14ac:dyDescent="0.3">
      <c r="A68" s="267">
        <v>665</v>
      </c>
      <c r="B68" s="272">
        <v>75</v>
      </c>
      <c r="C68" s="273" t="s">
        <v>240</v>
      </c>
      <c r="D68" s="274" t="s">
        <v>141</v>
      </c>
      <c r="E68" s="275" t="s">
        <v>106</v>
      </c>
      <c r="F68" s="274" t="s">
        <v>130</v>
      </c>
      <c r="G68" s="274" t="s">
        <v>98</v>
      </c>
      <c r="H68" s="272"/>
      <c r="I68" s="274" t="s">
        <v>99</v>
      </c>
      <c r="J68" s="274" t="s">
        <v>18</v>
      </c>
      <c r="K68" s="272" t="s">
        <v>91</v>
      </c>
      <c r="L68" s="272" t="s">
        <v>92</v>
      </c>
      <c r="M68" s="48">
        <v>257000</v>
      </c>
      <c r="N68" s="48">
        <v>5</v>
      </c>
      <c r="O68" s="47">
        <f t="shared" si="2"/>
        <v>1285000</v>
      </c>
      <c r="P68" s="276" t="s">
        <v>100</v>
      </c>
    </row>
    <row r="69" spans="1:16" ht="48" x14ac:dyDescent="0.3">
      <c r="A69" s="267">
        <v>666</v>
      </c>
      <c r="B69" s="277">
        <v>76</v>
      </c>
      <c r="C69" s="278" t="s">
        <v>241</v>
      </c>
      <c r="D69" s="275" t="s">
        <v>180</v>
      </c>
      <c r="E69" s="275" t="s">
        <v>87</v>
      </c>
      <c r="F69" s="275" t="s">
        <v>130</v>
      </c>
      <c r="G69" s="10" t="s">
        <v>89</v>
      </c>
      <c r="H69" s="277"/>
      <c r="I69" s="275" t="s">
        <v>90</v>
      </c>
      <c r="J69" s="275" t="s">
        <v>18</v>
      </c>
      <c r="K69" s="277" t="s">
        <v>91</v>
      </c>
      <c r="L69" s="277" t="s">
        <v>92</v>
      </c>
      <c r="M69" s="49">
        <v>56000</v>
      </c>
      <c r="N69" s="50">
        <v>40</v>
      </c>
      <c r="O69" s="47">
        <f t="shared" si="2"/>
        <v>2240000</v>
      </c>
      <c r="P69" s="260" t="s">
        <v>93</v>
      </c>
    </row>
    <row r="70" spans="1:16" ht="36" x14ac:dyDescent="0.3">
      <c r="A70" s="7">
        <v>667</v>
      </c>
      <c r="B70" s="275">
        <v>77</v>
      </c>
      <c r="C70" s="275" t="s">
        <v>242</v>
      </c>
      <c r="D70" s="275" t="s">
        <v>141</v>
      </c>
      <c r="E70" s="275" t="s">
        <v>106</v>
      </c>
      <c r="F70" s="275" t="s">
        <v>243</v>
      </c>
      <c r="G70" s="283" t="s">
        <v>136</v>
      </c>
      <c r="H70" s="274"/>
      <c r="I70" s="15" t="s">
        <v>137</v>
      </c>
      <c r="J70" s="275" t="s">
        <v>18</v>
      </c>
      <c r="K70" s="274" t="s">
        <v>91</v>
      </c>
      <c r="L70" s="274" t="s">
        <v>138</v>
      </c>
      <c r="M70" s="51">
        <v>693000</v>
      </c>
      <c r="N70" s="52">
        <v>2</v>
      </c>
      <c r="O70" s="47">
        <f t="shared" si="2"/>
        <v>1386000</v>
      </c>
      <c r="P70" s="284" t="s">
        <v>139</v>
      </c>
    </row>
    <row r="71" spans="1:16" ht="25.5" x14ac:dyDescent="0.3">
      <c r="A71" s="267">
        <v>668</v>
      </c>
      <c r="B71" s="277">
        <v>78</v>
      </c>
      <c r="C71" s="278" t="s">
        <v>244</v>
      </c>
      <c r="D71" s="275" t="s">
        <v>102</v>
      </c>
      <c r="E71" s="275" t="s">
        <v>87</v>
      </c>
      <c r="F71" s="275" t="s">
        <v>156</v>
      </c>
      <c r="G71" s="10" t="s">
        <v>89</v>
      </c>
      <c r="H71" s="277"/>
      <c r="I71" s="275" t="s">
        <v>90</v>
      </c>
      <c r="J71" s="275" t="s">
        <v>18</v>
      </c>
      <c r="K71" s="277" t="s">
        <v>91</v>
      </c>
      <c r="L71" s="277" t="s">
        <v>92</v>
      </c>
      <c r="M71" s="49">
        <v>186000</v>
      </c>
      <c r="N71" s="50">
        <v>40</v>
      </c>
      <c r="O71" s="47">
        <f t="shared" si="2"/>
        <v>7440000</v>
      </c>
      <c r="P71" s="260" t="s">
        <v>93</v>
      </c>
    </row>
    <row r="72" spans="1:16" ht="36" x14ac:dyDescent="0.3">
      <c r="A72" s="267">
        <v>669</v>
      </c>
      <c r="B72" s="277">
        <v>79</v>
      </c>
      <c r="C72" s="278" t="s">
        <v>245</v>
      </c>
      <c r="D72" s="275" t="s">
        <v>145</v>
      </c>
      <c r="E72" s="275" t="s">
        <v>87</v>
      </c>
      <c r="F72" s="275" t="s">
        <v>130</v>
      </c>
      <c r="G72" s="10" t="s">
        <v>89</v>
      </c>
      <c r="H72" s="277"/>
      <c r="I72" s="275" t="s">
        <v>90</v>
      </c>
      <c r="J72" s="275" t="s">
        <v>18</v>
      </c>
      <c r="K72" s="277" t="s">
        <v>91</v>
      </c>
      <c r="L72" s="277" t="s">
        <v>92</v>
      </c>
      <c r="M72" s="49">
        <v>66000</v>
      </c>
      <c r="N72" s="50">
        <v>5</v>
      </c>
      <c r="O72" s="47">
        <f t="shared" si="2"/>
        <v>330000</v>
      </c>
      <c r="P72" s="260" t="s">
        <v>93</v>
      </c>
    </row>
    <row r="73" spans="1:16" ht="36" x14ac:dyDescent="0.3">
      <c r="A73" s="7">
        <v>670</v>
      </c>
      <c r="B73" s="275">
        <v>81</v>
      </c>
      <c r="C73" s="275" t="s">
        <v>246</v>
      </c>
      <c r="D73" s="275" t="s">
        <v>102</v>
      </c>
      <c r="E73" s="275" t="s">
        <v>106</v>
      </c>
      <c r="F73" s="275" t="s">
        <v>130</v>
      </c>
      <c r="G73" s="283" t="s">
        <v>136</v>
      </c>
      <c r="H73" s="274" t="s">
        <v>247</v>
      </c>
      <c r="I73" s="15" t="s">
        <v>137</v>
      </c>
      <c r="J73" s="275" t="s">
        <v>18</v>
      </c>
      <c r="K73" s="274" t="s">
        <v>91</v>
      </c>
      <c r="L73" s="274" t="s">
        <v>138</v>
      </c>
      <c r="M73" s="51">
        <v>186900</v>
      </c>
      <c r="N73" s="52">
        <v>3</v>
      </c>
      <c r="O73" s="47">
        <f t="shared" si="2"/>
        <v>560700</v>
      </c>
      <c r="P73" s="284" t="s">
        <v>139</v>
      </c>
    </row>
    <row r="74" spans="1:16" ht="36" x14ac:dyDescent="0.3">
      <c r="A74" s="267">
        <v>671</v>
      </c>
      <c r="B74" s="275">
        <v>82</v>
      </c>
      <c r="C74" s="275" t="s">
        <v>248</v>
      </c>
      <c r="D74" s="288" t="s">
        <v>132</v>
      </c>
      <c r="E74" s="275" t="s">
        <v>106</v>
      </c>
      <c r="F74" s="275" t="s">
        <v>249</v>
      </c>
      <c r="G74" s="283" t="s">
        <v>136</v>
      </c>
      <c r="H74" s="274"/>
      <c r="I74" s="15" t="s">
        <v>137</v>
      </c>
      <c r="J74" s="275" t="s">
        <v>18</v>
      </c>
      <c r="K74" s="274" t="s">
        <v>91</v>
      </c>
      <c r="L74" s="274" t="s">
        <v>138</v>
      </c>
      <c r="M74" s="51">
        <v>252000</v>
      </c>
      <c r="N74" s="52">
        <v>2</v>
      </c>
      <c r="O74" s="47">
        <f t="shared" si="2"/>
        <v>504000</v>
      </c>
      <c r="P74" s="284" t="s">
        <v>139</v>
      </c>
    </row>
    <row r="75" spans="1:16" ht="25.5" x14ac:dyDescent="0.3">
      <c r="A75" s="267">
        <v>672</v>
      </c>
      <c r="B75" s="277">
        <v>83</v>
      </c>
      <c r="C75" s="278" t="s">
        <v>250</v>
      </c>
      <c r="D75" s="275" t="s">
        <v>102</v>
      </c>
      <c r="E75" s="275" t="s">
        <v>106</v>
      </c>
      <c r="F75" s="275" t="s">
        <v>130</v>
      </c>
      <c r="G75" s="10" t="s">
        <v>89</v>
      </c>
      <c r="H75" s="275" t="s">
        <v>110</v>
      </c>
      <c r="I75" s="275" t="s">
        <v>90</v>
      </c>
      <c r="J75" s="275" t="s">
        <v>18</v>
      </c>
      <c r="K75" s="277" t="s">
        <v>91</v>
      </c>
      <c r="L75" s="277" t="s">
        <v>92</v>
      </c>
      <c r="M75" s="49">
        <v>1468000</v>
      </c>
      <c r="N75" s="50">
        <v>15</v>
      </c>
      <c r="O75" s="47">
        <f t="shared" si="2"/>
        <v>22020000</v>
      </c>
      <c r="P75" s="260" t="s">
        <v>93</v>
      </c>
    </row>
    <row r="76" spans="1:16" ht="24" x14ac:dyDescent="0.3">
      <c r="A76" s="7">
        <v>673</v>
      </c>
      <c r="B76" s="272">
        <v>84</v>
      </c>
      <c r="C76" s="273" t="s">
        <v>251</v>
      </c>
      <c r="D76" s="274" t="s">
        <v>252</v>
      </c>
      <c r="E76" s="275" t="s">
        <v>87</v>
      </c>
      <c r="F76" s="274" t="s">
        <v>253</v>
      </c>
      <c r="G76" s="274" t="s">
        <v>98</v>
      </c>
      <c r="H76" s="272"/>
      <c r="I76" s="274" t="s">
        <v>99</v>
      </c>
      <c r="J76" s="274" t="s">
        <v>18</v>
      </c>
      <c r="K76" s="272" t="s">
        <v>91</v>
      </c>
      <c r="L76" s="272" t="s">
        <v>92</v>
      </c>
      <c r="M76" s="48">
        <v>68000</v>
      </c>
      <c r="N76" s="48">
        <v>35</v>
      </c>
      <c r="O76" s="47">
        <f t="shared" si="2"/>
        <v>2380000</v>
      </c>
      <c r="P76" s="276" t="s">
        <v>100</v>
      </c>
    </row>
    <row r="77" spans="1:16" ht="48" x14ac:dyDescent="0.3">
      <c r="A77" s="267">
        <v>674</v>
      </c>
      <c r="B77" s="277">
        <v>85</v>
      </c>
      <c r="C77" s="278" t="s">
        <v>254</v>
      </c>
      <c r="D77" s="275" t="s">
        <v>180</v>
      </c>
      <c r="E77" s="275" t="s">
        <v>87</v>
      </c>
      <c r="F77" s="275" t="s">
        <v>130</v>
      </c>
      <c r="G77" s="10" t="s">
        <v>89</v>
      </c>
      <c r="H77" s="277"/>
      <c r="I77" s="275" t="s">
        <v>90</v>
      </c>
      <c r="J77" s="275" t="s">
        <v>18</v>
      </c>
      <c r="K77" s="277" t="s">
        <v>91</v>
      </c>
      <c r="L77" s="277" t="s">
        <v>92</v>
      </c>
      <c r="M77" s="49">
        <v>118000</v>
      </c>
      <c r="N77" s="50">
        <v>3</v>
      </c>
      <c r="O77" s="47">
        <f t="shared" si="2"/>
        <v>354000</v>
      </c>
      <c r="P77" s="260" t="s">
        <v>93</v>
      </c>
    </row>
    <row r="78" spans="1:16" ht="25.5" x14ac:dyDescent="0.3">
      <c r="A78" s="267">
        <v>675</v>
      </c>
      <c r="B78" s="277">
        <v>86</v>
      </c>
      <c r="C78" s="278" t="s">
        <v>255</v>
      </c>
      <c r="D78" s="275" t="s">
        <v>95</v>
      </c>
      <c r="E78" s="275" t="s">
        <v>87</v>
      </c>
      <c r="F78" s="275" t="s">
        <v>168</v>
      </c>
      <c r="G78" s="10" t="s">
        <v>89</v>
      </c>
      <c r="H78" s="277"/>
      <c r="I78" s="275" t="s">
        <v>90</v>
      </c>
      <c r="J78" s="275" t="s">
        <v>18</v>
      </c>
      <c r="K78" s="277" t="s">
        <v>91</v>
      </c>
      <c r="L78" s="277" t="s">
        <v>92</v>
      </c>
      <c r="M78" s="49">
        <v>548000</v>
      </c>
      <c r="N78" s="50">
        <v>5</v>
      </c>
      <c r="O78" s="47">
        <f t="shared" si="2"/>
        <v>2740000</v>
      </c>
      <c r="P78" s="260" t="s">
        <v>93</v>
      </c>
    </row>
    <row r="79" spans="1:16" ht="24" x14ac:dyDescent="0.3">
      <c r="A79" s="7">
        <v>676</v>
      </c>
      <c r="B79" s="272">
        <v>87</v>
      </c>
      <c r="C79" s="273" t="s">
        <v>256</v>
      </c>
      <c r="D79" s="274" t="s">
        <v>102</v>
      </c>
      <c r="E79" s="275" t="s">
        <v>106</v>
      </c>
      <c r="F79" s="274" t="s">
        <v>130</v>
      </c>
      <c r="G79" s="274" t="s">
        <v>98</v>
      </c>
      <c r="H79" s="272"/>
      <c r="I79" s="274" t="s">
        <v>99</v>
      </c>
      <c r="J79" s="274" t="s">
        <v>18</v>
      </c>
      <c r="K79" s="272" t="s">
        <v>91</v>
      </c>
      <c r="L79" s="272" t="s">
        <v>92</v>
      </c>
      <c r="M79" s="48">
        <v>527000</v>
      </c>
      <c r="N79" s="48">
        <v>4</v>
      </c>
      <c r="O79" s="47">
        <f t="shared" si="2"/>
        <v>2108000</v>
      </c>
      <c r="P79" s="276" t="s">
        <v>100</v>
      </c>
    </row>
    <row r="80" spans="1:16" ht="25.5" x14ac:dyDescent="0.3">
      <c r="A80" s="267">
        <v>677</v>
      </c>
      <c r="B80" s="277">
        <v>88</v>
      </c>
      <c r="C80" s="278" t="s">
        <v>257</v>
      </c>
      <c r="D80" s="275" t="s">
        <v>102</v>
      </c>
      <c r="E80" s="275" t="s">
        <v>106</v>
      </c>
      <c r="F80" s="275" t="s">
        <v>130</v>
      </c>
      <c r="G80" s="10" t="s">
        <v>89</v>
      </c>
      <c r="H80" s="275" t="s">
        <v>110</v>
      </c>
      <c r="I80" s="275" t="s">
        <v>90</v>
      </c>
      <c r="J80" s="275" t="s">
        <v>18</v>
      </c>
      <c r="K80" s="277" t="s">
        <v>91</v>
      </c>
      <c r="L80" s="277" t="s">
        <v>92</v>
      </c>
      <c r="M80" s="49">
        <v>716000</v>
      </c>
      <c r="N80" s="50">
        <v>10</v>
      </c>
      <c r="O80" s="47">
        <f t="shared" si="2"/>
        <v>7160000</v>
      </c>
      <c r="P80" s="260" t="s">
        <v>93</v>
      </c>
    </row>
    <row r="81" spans="1:16" ht="24" x14ac:dyDescent="0.3">
      <c r="A81" s="267">
        <v>678</v>
      </c>
      <c r="B81" s="272">
        <v>89</v>
      </c>
      <c r="C81" s="273" t="s">
        <v>258</v>
      </c>
      <c r="D81" s="274" t="s">
        <v>102</v>
      </c>
      <c r="E81" s="275" t="s">
        <v>87</v>
      </c>
      <c r="F81" s="274" t="s">
        <v>259</v>
      </c>
      <c r="G81" s="274" t="s">
        <v>98</v>
      </c>
      <c r="H81" s="272"/>
      <c r="I81" s="274" t="s">
        <v>99</v>
      </c>
      <c r="J81" s="274" t="s">
        <v>18</v>
      </c>
      <c r="K81" s="272" t="s">
        <v>91</v>
      </c>
      <c r="L81" s="272" t="s">
        <v>92</v>
      </c>
      <c r="M81" s="48">
        <v>126000</v>
      </c>
      <c r="N81" s="48">
        <v>30</v>
      </c>
      <c r="O81" s="47">
        <f t="shared" si="2"/>
        <v>3780000</v>
      </c>
      <c r="P81" s="276" t="s">
        <v>100</v>
      </c>
    </row>
    <row r="82" spans="1:16" ht="24" x14ac:dyDescent="0.3">
      <c r="A82" s="7">
        <v>679</v>
      </c>
      <c r="B82" s="272">
        <v>90</v>
      </c>
      <c r="C82" s="273" t="s">
        <v>260</v>
      </c>
      <c r="D82" s="274" t="s">
        <v>141</v>
      </c>
      <c r="E82" s="275" t="s">
        <v>106</v>
      </c>
      <c r="F82" s="274" t="s">
        <v>261</v>
      </c>
      <c r="G82" s="274" t="s">
        <v>98</v>
      </c>
      <c r="H82" s="272"/>
      <c r="I82" s="274" t="s">
        <v>99</v>
      </c>
      <c r="J82" s="274" t="s">
        <v>18</v>
      </c>
      <c r="K82" s="272" t="s">
        <v>91</v>
      </c>
      <c r="L82" s="272" t="s">
        <v>92</v>
      </c>
      <c r="M82" s="48">
        <v>476500</v>
      </c>
      <c r="N82" s="48">
        <v>5</v>
      </c>
      <c r="O82" s="47">
        <f t="shared" si="2"/>
        <v>2382500</v>
      </c>
      <c r="P82" s="276" t="s">
        <v>100</v>
      </c>
    </row>
    <row r="83" spans="1:16" ht="24" x14ac:dyDescent="0.3">
      <c r="A83" s="267">
        <v>680</v>
      </c>
      <c r="B83" s="272">
        <v>91</v>
      </c>
      <c r="C83" s="273" t="s">
        <v>262</v>
      </c>
      <c r="D83" s="274" t="s">
        <v>141</v>
      </c>
      <c r="E83" s="275" t="s">
        <v>87</v>
      </c>
      <c r="F83" s="274" t="s">
        <v>263</v>
      </c>
      <c r="G83" s="274" t="s">
        <v>98</v>
      </c>
      <c r="H83" s="272"/>
      <c r="I83" s="274" t="s">
        <v>99</v>
      </c>
      <c r="J83" s="274" t="s">
        <v>18</v>
      </c>
      <c r="K83" s="272" t="s">
        <v>91</v>
      </c>
      <c r="L83" s="272" t="s">
        <v>92</v>
      </c>
      <c r="M83" s="48">
        <v>140000</v>
      </c>
      <c r="N83" s="48">
        <v>3</v>
      </c>
      <c r="O83" s="47">
        <f t="shared" si="2"/>
        <v>420000</v>
      </c>
      <c r="P83" s="276" t="s">
        <v>100</v>
      </c>
    </row>
    <row r="84" spans="1:16" ht="24" x14ac:dyDescent="0.3">
      <c r="A84" s="267">
        <v>681</v>
      </c>
      <c r="B84" s="272">
        <v>92</v>
      </c>
      <c r="C84" s="273" t="s">
        <v>264</v>
      </c>
      <c r="D84" s="274" t="s">
        <v>102</v>
      </c>
      <c r="E84" s="275" t="s">
        <v>106</v>
      </c>
      <c r="F84" s="274" t="s">
        <v>130</v>
      </c>
      <c r="G84" s="274" t="s">
        <v>98</v>
      </c>
      <c r="H84" s="272"/>
      <c r="I84" s="274" t="s">
        <v>99</v>
      </c>
      <c r="J84" s="274" t="s">
        <v>18</v>
      </c>
      <c r="K84" s="272" t="s">
        <v>91</v>
      </c>
      <c r="L84" s="272" t="s">
        <v>92</v>
      </c>
      <c r="M84" s="48">
        <v>1100000</v>
      </c>
      <c r="N84" s="48">
        <v>20</v>
      </c>
      <c r="O84" s="47">
        <f t="shared" si="2"/>
        <v>22000000</v>
      </c>
      <c r="P84" s="276" t="s">
        <v>100</v>
      </c>
    </row>
    <row r="85" spans="1:16" ht="25.5" x14ac:dyDescent="0.3">
      <c r="A85" s="7">
        <v>682</v>
      </c>
      <c r="B85" s="277">
        <v>93</v>
      </c>
      <c r="C85" s="278" t="s">
        <v>265</v>
      </c>
      <c r="D85" s="275" t="s">
        <v>266</v>
      </c>
      <c r="E85" s="275" t="s">
        <v>87</v>
      </c>
      <c r="F85" s="275" t="s">
        <v>130</v>
      </c>
      <c r="G85" s="10" t="s">
        <v>89</v>
      </c>
      <c r="H85" s="277"/>
      <c r="I85" s="275" t="s">
        <v>90</v>
      </c>
      <c r="J85" s="275" t="s">
        <v>18</v>
      </c>
      <c r="K85" s="277" t="s">
        <v>91</v>
      </c>
      <c r="L85" s="277" t="s">
        <v>92</v>
      </c>
      <c r="M85" s="49">
        <v>58000</v>
      </c>
      <c r="N85" s="50">
        <v>30</v>
      </c>
      <c r="O85" s="47">
        <f t="shared" si="2"/>
        <v>1740000</v>
      </c>
      <c r="P85" s="260" t="s">
        <v>93</v>
      </c>
    </row>
    <row r="86" spans="1:16" ht="36" x14ac:dyDescent="0.3">
      <c r="A86" s="267">
        <v>683</v>
      </c>
      <c r="B86" s="272">
        <v>95</v>
      </c>
      <c r="C86" s="273" t="s">
        <v>267</v>
      </c>
      <c r="D86" s="274" t="s">
        <v>95</v>
      </c>
      <c r="E86" s="275" t="s">
        <v>87</v>
      </c>
      <c r="F86" s="274" t="s">
        <v>268</v>
      </c>
      <c r="G86" s="274" t="s">
        <v>98</v>
      </c>
      <c r="H86" s="272"/>
      <c r="I86" s="274" t="s">
        <v>99</v>
      </c>
      <c r="J86" s="274" t="s">
        <v>18</v>
      </c>
      <c r="K86" s="272" t="s">
        <v>91</v>
      </c>
      <c r="L86" s="272" t="s">
        <v>92</v>
      </c>
      <c r="M86" s="48">
        <v>376500</v>
      </c>
      <c r="N86" s="48">
        <v>60</v>
      </c>
      <c r="O86" s="47">
        <f t="shared" si="2"/>
        <v>22590000</v>
      </c>
      <c r="P86" s="276" t="s">
        <v>100</v>
      </c>
    </row>
    <row r="87" spans="1:16" ht="25.5" x14ac:dyDescent="0.3">
      <c r="A87" s="267">
        <v>684</v>
      </c>
      <c r="B87" s="277">
        <v>97</v>
      </c>
      <c r="C87" s="282" t="s">
        <v>269</v>
      </c>
      <c r="D87" s="275" t="s">
        <v>112</v>
      </c>
      <c r="E87" s="281" t="s">
        <v>106</v>
      </c>
      <c r="F87" s="275" t="s">
        <v>170</v>
      </c>
      <c r="G87" s="10" t="s">
        <v>89</v>
      </c>
      <c r="H87" s="275" t="s">
        <v>110</v>
      </c>
      <c r="I87" s="275" t="s">
        <v>90</v>
      </c>
      <c r="J87" s="275" t="s">
        <v>18</v>
      </c>
      <c r="K87" s="277" t="s">
        <v>91</v>
      </c>
      <c r="L87" s="277" t="s">
        <v>92</v>
      </c>
      <c r="M87" s="49">
        <v>356000</v>
      </c>
      <c r="N87" s="50">
        <v>8</v>
      </c>
      <c r="O87" s="47">
        <f t="shared" si="2"/>
        <v>2848000</v>
      </c>
      <c r="P87" s="260" t="s">
        <v>93</v>
      </c>
    </row>
    <row r="88" spans="1:16" ht="25.5" x14ac:dyDescent="0.3">
      <c r="A88" s="7">
        <v>685</v>
      </c>
      <c r="B88" s="277">
        <v>98</v>
      </c>
      <c r="C88" s="278" t="s">
        <v>270</v>
      </c>
      <c r="D88" s="275" t="s">
        <v>95</v>
      </c>
      <c r="E88" s="275" t="s">
        <v>87</v>
      </c>
      <c r="F88" s="275" t="s">
        <v>271</v>
      </c>
      <c r="G88" s="10" t="s">
        <v>89</v>
      </c>
      <c r="H88" s="277"/>
      <c r="I88" s="275" t="s">
        <v>90</v>
      </c>
      <c r="J88" s="275" t="s">
        <v>18</v>
      </c>
      <c r="K88" s="277" t="s">
        <v>91</v>
      </c>
      <c r="L88" s="277" t="s">
        <v>92</v>
      </c>
      <c r="M88" s="49">
        <v>58000</v>
      </c>
      <c r="N88" s="50">
        <v>60</v>
      </c>
      <c r="O88" s="47">
        <f t="shared" si="2"/>
        <v>3480000</v>
      </c>
      <c r="P88" s="260" t="s">
        <v>93</v>
      </c>
    </row>
    <row r="89" spans="1:16" ht="36" x14ac:dyDescent="0.3">
      <c r="A89" s="267">
        <v>686</v>
      </c>
      <c r="B89" s="275">
        <v>99</v>
      </c>
      <c r="C89" s="275" t="s">
        <v>272</v>
      </c>
      <c r="D89" s="288" t="s">
        <v>273</v>
      </c>
      <c r="E89" s="275" t="s">
        <v>106</v>
      </c>
      <c r="F89" s="275" t="s">
        <v>168</v>
      </c>
      <c r="G89" s="283" t="s">
        <v>136</v>
      </c>
      <c r="H89" s="274"/>
      <c r="I89" s="15" t="s">
        <v>137</v>
      </c>
      <c r="J89" s="275" t="s">
        <v>18</v>
      </c>
      <c r="K89" s="274" t="s">
        <v>91</v>
      </c>
      <c r="L89" s="274" t="s">
        <v>138</v>
      </c>
      <c r="M89" s="51">
        <v>330750</v>
      </c>
      <c r="N89" s="52">
        <v>4</v>
      </c>
      <c r="O89" s="47">
        <f t="shared" si="2"/>
        <v>1323000</v>
      </c>
      <c r="P89" s="284" t="s">
        <v>139</v>
      </c>
    </row>
    <row r="90" spans="1:16" ht="24" x14ac:dyDescent="0.3">
      <c r="A90" s="267">
        <v>687</v>
      </c>
      <c r="B90" s="272">
        <v>102</v>
      </c>
      <c r="C90" s="273" t="s">
        <v>274</v>
      </c>
      <c r="D90" s="274" t="s">
        <v>112</v>
      </c>
      <c r="E90" s="275" t="s">
        <v>87</v>
      </c>
      <c r="F90" s="274" t="s">
        <v>130</v>
      </c>
      <c r="G90" s="274" t="s">
        <v>98</v>
      </c>
      <c r="H90" s="272"/>
      <c r="I90" s="274" t="s">
        <v>99</v>
      </c>
      <c r="J90" s="274" t="s">
        <v>18</v>
      </c>
      <c r="K90" s="272" t="s">
        <v>91</v>
      </c>
      <c r="L90" s="272" t="s">
        <v>92</v>
      </c>
      <c r="M90" s="48">
        <v>124000</v>
      </c>
      <c r="N90" s="48">
        <v>8</v>
      </c>
      <c r="O90" s="47">
        <f t="shared" si="2"/>
        <v>992000</v>
      </c>
      <c r="P90" s="276" t="s">
        <v>100</v>
      </c>
    </row>
    <row r="91" spans="1:16" ht="24" x14ac:dyDescent="0.3">
      <c r="A91" s="7">
        <v>688</v>
      </c>
      <c r="B91" s="272">
        <v>103</v>
      </c>
      <c r="C91" s="273" t="s">
        <v>275</v>
      </c>
      <c r="D91" s="274" t="s">
        <v>112</v>
      </c>
      <c r="E91" s="275" t="s">
        <v>87</v>
      </c>
      <c r="F91" s="274" t="s">
        <v>130</v>
      </c>
      <c r="G91" s="274" t="s">
        <v>98</v>
      </c>
      <c r="H91" s="272"/>
      <c r="I91" s="274" t="s">
        <v>99</v>
      </c>
      <c r="J91" s="274" t="s">
        <v>18</v>
      </c>
      <c r="K91" s="272" t="s">
        <v>91</v>
      </c>
      <c r="L91" s="272" t="s">
        <v>92</v>
      </c>
      <c r="M91" s="48">
        <v>142000</v>
      </c>
      <c r="N91" s="48">
        <v>40</v>
      </c>
      <c r="O91" s="47">
        <f t="shared" si="2"/>
        <v>5680000</v>
      </c>
      <c r="P91" s="276" t="s">
        <v>100</v>
      </c>
    </row>
    <row r="92" spans="1:16" ht="36" x14ac:dyDescent="0.3">
      <c r="A92" s="267">
        <v>689</v>
      </c>
      <c r="B92" s="275">
        <v>104</v>
      </c>
      <c r="C92" s="280" t="s">
        <v>276</v>
      </c>
      <c r="D92" s="280" t="s">
        <v>95</v>
      </c>
      <c r="E92" s="280" t="s">
        <v>96</v>
      </c>
      <c r="F92" s="275" t="s">
        <v>277</v>
      </c>
      <c r="G92" s="283" t="s">
        <v>136</v>
      </c>
      <c r="H92" s="274" t="s">
        <v>278</v>
      </c>
      <c r="I92" s="15" t="s">
        <v>137</v>
      </c>
      <c r="J92" s="275" t="s">
        <v>18</v>
      </c>
      <c r="K92" s="274" t="s">
        <v>91</v>
      </c>
      <c r="L92" s="274" t="s">
        <v>138</v>
      </c>
      <c r="M92" s="51">
        <v>567000</v>
      </c>
      <c r="N92" s="52">
        <v>2</v>
      </c>
      <c r="O92" s="47">
        <f t="shared" si="2"/>
        <v>1134000</v>
      </c>
      <c r="P92" s="284" t="s">
        <v>139</v>
      </c>
    </row>
    <row r="93" spans="1:16" ht="24" x14ac:dyDescent="0.3">
      <c r="A93" s="267">
        <v>690</v>
      </c>
      <c r="B93" s="272">
        <v>105</v>
      </c>
      <c r="C93" s="273" t="s">
        <v>279</v>
      </c>
      <c r="D93" s="274" t="s">
        <v>86</v>
      </c>
      <c r="E93" s="275" t="s">
        <v>87</v>
      </c>
      <c r="F93" s="274" t="s">
        <v>280</v>
      </c>
      <c r="G93" s="274" t="s">
        <v>98</v>
      </c>
      <c r="H93" s="272"/>
      <c r="I93" s="274" t="s">
        <v>99</v>
      </c>
      <c r="J93" s="274" t="s">
        <v>18</v>
      </c>
      <c r="K93" s="272" t="s">
        <v>91</v>
      </c>
      <c r="L93" s="272" t="s">
        <v>92</v>
      </c>
      <c r="M93" s="48">
        <v>183500</v>
      </c>
      <c r="N93" s="48">
        <v>12</v>
      </c>
      <c r="O93" s="47">
        <f t="shared" si="2"/>
        <v>2202000</v>
      </c>
      <c r="P93" s="276" t="s">
        <v>100</v>
      </c>
    </row>
    <row r="94" spans="1:16" ht="24" x14ac:dyDescent="0.3">
      <c r="A94" s="7">
        <v>691</v>
      </c>
      <c r="B94" s="272">
        <v>106</v>
      </c>
      <c r="C94" s="273" t="s">
        <v>281</v>
      </c>
      <c r="D94" s="274" t="s">
        <v>112</v>
      </c>
      <c r="E94" s="275" t="s">
        <v>106</v>
      </c>
      <c r="F94" s="274" t="s">
        <v>263</v>
      </c>
      <c r="G94" s="274" t="s">
        <v>98</v>
      </c>
      <c r="H94" s="272"/>
      <c r="I94" s="274" t="s">
        <v>99</v>
      </c>
      <c r="J94" s="274" t="s">
        <v>18</v>
      </c>
      <c r="K94" s="272" t="s">
        <v>91</v>
      </c>
      <c r="L94" s="272" t="s">
        <v>92</v>
      </c>
      <c r="M94" s="48">
        <v>750000</v>
      </c>
      <c r="N94" s="48">
        <v>5</v>
      </c>
      <c r="O94" s="47">
        <f t="shared" si="2"/>
        <v>3750000</v>
      </c>
      <c r="P94" s="276" t="s">
        <v>100</v>
      </c>
    </row>
    <row r="95" spans="1:16" ht="24" x14ac:dyDescent="0.3">
      <c r="A95" s="267">
        <v>692</v>
      </c>
      <c r="B95" s="272">
        <v>107</v>
      </c>
      <c r="C95" s="289" t="s">
        <v>282</v>
      </c>
      <c r="D95" s="286" t="s">
        <v>283</v>
      </c>
      <c r="E95" s="281" t="s">
        <v>87</v>
      </c>
      <c r="F95" s="286" t="s">
        <v>284</v>
      </c>
      <c r="G95" s="274" t="s">
        <v>98</v>
      </c>
      <c r="H95" s="272"/>
      <c r="I95" s="274" t="s">
        <v>99</v>
      </c>
      <c r="J95" s="274" t="s">
        <v>18</v>
      </c>
      <c r="K95" s="272" t="s">
        <v>91</v>
      </c>
      <c r="L95" s="272" t="s">
        <v>92</v>
      </c>
      <c r="M95" s="48">
        <v>140000</v>
      </c>
      <c r="N95" s="48">
        <v>6</v>
      </c>
      <c r="O95" s="47">
        <f t="shared" si="2"/>
        <v>840000</v>
      </c>
      <c r="P95" s="276" t="s">
        <v>100</v>
      </c>
    </row>
    <row r="96" spans="1:16" ht="25.5" x14ac:dyDescent="0.3">
      <c r="A96" s="267">
        <v>693</v>
      </c>
      <c r="B96" s="277">
        <v>108</v>
      </c>
      <c r="C96" s="278" t="s">
        <v>285</v>
      </c>
      <c r="D96" s="275" t="s">
        <v>112</v>
      </c>
      <c r="E96" s="275" t="s">
        <v>87</v>
      </c>
      <c r="F96" s="275" t="s">
        <v>123</v>
      </c>
      <c r="G96" s="10" t="s">
        <v>89</v>
      </c>
      <c r="H96" s="277"/>
      <c r="I96" s="275" t="s">
        <v>90</v>
      </c>
      <c r="J96" s="275" t="s">
        <v>18</v>
      </c>
      <c r="K96" s="277" t="s">
        <v>91</v>
      </c>
      <c r="L96" s="277" t="s">
        <v>92</v>
      </c>
      <c r="M96" s="49">
        <v>116000</v>
      </c>
      <c r="N96" s="50">
        <v>10</v>
      </c>
      <c r="O96" s="47">
        <f t="shared" si="2"/>
        <v>1160000</v>
      </c>
      <c r="P96" s="260" t="s">
        <v>93</v>
      </c>
    </row>
    <row r="97" spans="1:16" ht="25.5" x14ac:dyDescent="0.3">
      <c r="A97" s="7">
        <v>694</v>
      </c>
      <c r="B97" s="277">
        <v>109</v>
      </c>
      <c r="C97" s="278" t="s">
        <v>286</v>
      </c>
      <c r="D97" s="275" t="s">
        <v>287</v>
      </c>
      <c r="E97" s="275" t="s">
        <v>87</v>
      </c>
      <c r="F97" s="275" t="s">
        <v>288</v>
      </c>
      <c r="G97" s="10" t="s">
        <v>89</v>
      </c>
      <c r="H97" s="277"/>
      <c r="I97" s="275" t="s">
        <v>90</v>
      </c>
      <c r="J97" s="275" t="s">
        <v>18</v>
      </c>
      <c r="K97" s="277" t="s">
        <v>91</v>
      </c>
      <c r="L97" s="277" t="s">
        <v>92</v>
      </c>
      <c r="M97" s="49">
        <v>92000</v>
      </c>
      <c r="N97" s="50">
        <v>30</v>
      </c>
      <c r="O97" s="47">
        <f t="shared" si="2"/>
        <v>2760000</v>
      </c>
      <c r="P97" s="260" t="s">
        <v>93</v>
      </c>
    </row>
    <row r="98" spans="1:16" ht="24" x14ac:dyDescent="0.3">
      <c r="A98" s="267">
        <v>695</v>
      </c>
      <c r="B98" s="272">
        <v>110</v>
      </c>
      <c r="C98" s="273" t="s">
        <v>289</v>
      </c>
      <c r="D98" s="274" t="s">
        <v>112</v>
      </c>
      <c r="E98" s="275" t="s">
        <v>106</v>
      </c>
      <c r="F98" s="274" t="s">
        <v>290</v>
      </c>
      <c r="G98" s="274" t="s">
        <v>98</v>
      </c>
      <c r="H98" s="272"/>
      <c r="I98" s="274" t="s">
        <v>99</v>
      </c>
      <c r="J98" s="274" t="s">
        <v>18</v>
      </c>
      <c r="K98" s="272" t="s">
        <v>91</v>
      </c>
      <c r="L98" s="272" t="s">
        <v>92</v>
      </c>
      <c r="M98" s="48">
        <v>300000</v>
      </c>
      <c r="N98" s="48">
        <v>4</v>
      </c>
      <c r="O98" s="47">
        <f t="shared" si="2"/>
        <v>1200000</v>
      </c>
      <c r="P98" s="276" t="s">
        <v>100</v>
      </c>
    </row>
    <row r="99" spans="1:16" ht="25.5" x14ac:dyDescent="0.3">
      <c r="A99" s="267">
        <v>696</v>
      </c>
      <c r="B99" s="277">
        <v>111</v>
      </c>
      <c r="C99" s="278" t="s">
        <v>291</v>
      </c>
      <c r="D99" s="275" t="s">
        <v>102</v>
      </c>
      <c r="E99" s="275" t="s">
        <v>106</v>
      </c>
      <c r="F99" s="275" t="s">
        <v>292</v>
      </c>
      <c r="G99" s="10" t="s">
        <v>89</v>
      </c>
      <c r="H99" s="275" t="s">
        <v>110</v>
      </c>
      <c r="I99" s="275" t="s">
        <v>90</v>
      </c>
      <c r="J99" s="275" t="s">
        <v>18</v>
      </c>
      <c r="K99" s="277" t="s">
        <v>91</v>
      </c>
      <c r="L99" s="277" t="s">
        <v>92</v>
      </c>
      <c r="M99" s="49">
        <v>218000</v>
      </c>
      <c r="N99" s="50">
        <v>40</v>
      </c>
      <c r="O99" s="47">
        <f t="shared" ref="O99:O108" si="3">M99*N99</f>
        <v>8720000</v>
      </c>
      <c r="P99" s="260" t="s">
        <v>93</v>
      </c>
    </row>
    <row r="100" spans="1:16" ht="25.5" x14ac:dyDescent="0.3">
      <c r="A100" s="7">
        <v>697</v>
      </c>
      <c r="B100" s="277">
        <v>112</v>
      </c>
      <c r="C100" s="278" t="s">
        <v>293</v>
      </c>
      <c r="D100" s="275" t="s">
        <v>112</v>
      </c>
      <c r="E100" s="275" t="s">
        <v>87</v>
      </c>
      <c r="F100" s="275" t="s">
        <v>294</v>
      </c>
      <c r="G100" s="10" t="s">
        <v>89</v>
      </c>
      <c r="H100" s="277"/>
      <c r="I100" s="275" t="s">
        <v>90</v>
      </c>
      <c r="J100" s="275" t="s">
        <v>18</v>
      </c>
      <c r="K100" s="277" t="s">
        <v>91</v>
      </c>
      <c r="L100" s="277" t="s">
        <v>92</v>
      </c>
      <c r="M100" s="49">
        <v>82000</v>
      </c>
      <c r="N100" s="50">
        <v>7</v>
      </c>
      <c r="O100" s="47">
        <f t="shared" si="3"/>
        <v>574000</v>
      </c>
      <c r="P100" s="260" t="s">
        <v>93</v>
      </c>
    </row>
    <row r="101" spans="1:16" ht="36" x14ac:dyDescent="0.3">
      <c r="A101" s="267">
        <v>698</v>
      </c>
      <c r="B101" s="275">
        <v>113</v>
      </c>
      <c r="C101" s="280" t="s">
        <v>295</v>
      </c>
      <c r="D101" s="280" t="s">
        <v>86</v>
      </c>
      <c r="E101" s="280" t="s">
        <v>87</v>
      </c>
      <c r="F101" s="280" t="s">
        <v>125</v>
      </c>
      <c r="G101" s="283" t="s">
        <v>136</v>
      </c>
      <c r="H101" s="274"/>
      <c r="I101" s="15" t="s">
        <v>137</v>
      </c>
      <c r="J101" s="275" t="s">
        <v>18</v>
      </c>
      <c r="K101" s="274" t="s">
        <v>91</v>
      </c>
      <c r="L101" s="274" t="s">
        <v>138</v>
      </c>
      <c r="M101" s="51">
        <v>234150</v>
      </c>
      <c r="N101" s="52">
        <v>3</v>
      </c>
      <c r="O101" s="47">
        <f t="shared" si="3"/>
        <v>702450</v>
      </c>
      <c r="P101" s="284" t="s">
        <v>139</v>
      </c>
    </row>
    <row r="102" spans="1:16" ht="25.5" x14ac:dyDescent="0.3">
      <c r="A102" s="267">
        <v>699</v>
      </c>
      <c r="B102" s="277">
        <v>114</v>
      </c>
      <c r="C102" s="282" t="s">
        <v>296</v>
      </c>
      <c r="D102" s="288" t="s">
        <v>297</v>
      </c>
      <c r="E102" s="290" t="s">
        <v>106</v>
      </c>
      <c r="F102" s="275" t="s">
        <v>168</v>
      </c>
      <c r="G102" s="10" t="s">
        <v>89</v>
      </c>
      <c r="H102" s="275" t="s">
        <v>110</v>
      </c>
      <c r="I102" s="275" t="s">
        <v>90</v>
      </c>
      <c r="J102" s="275" t="s">
        <v>18</v>
      </c>
      <c r="K102" s="277" t="s">
        <v>91</v>
      </c>
      <c r="L102" s="277" t="s">
        <v>92</v>
      </c>
      <c r="M102" s="49">
        <v>388000</v>
      </c>
      <c r="N102" s="50">
        <v>5</v>
      </c>
      <c r="O102" s="47">
        <f t="shared" si="3"/>
        <v>1940000</v>
      </c>
      <c r="P102" s="260" t="s">
        <v>93</v>
      </c>
    </row>
    <row r="103" spans="1:16" ht="36" x14ac:dyDescent="0.3">
      <c r="A103" s="7">
        <v>700</v>
      </c>
      <c r="B103" s="272">
        <v>115</v>
      </c>
      <c r="C103" s="273" t="s">
        <v>298</v>
      </c>
      <c r="D103" s="274" t="s">
        <v>86</v>
      </c>
      <c r="E103" s="275" t="s">
        <v>106</v>
      </c>
      <c r="F103" s="274" t="s">
        <v>299</v>
      </c>
      <c r="G103" s="274" t="s">
        <v>98</v>
      </c>
      <c r="H103" s="272"/>
      <c r="I103" s="274" t="s">
        <v>99</v>
      </c>
      <c r="J103" s="274" t="s">
        <v>18</v>
      </c>
      <c r="K103" s="272" t="s">
        <v>91</v>
      </c>
      <c r="L103" s="272" t="s">
        <v>92</v>
      </c>
      <c r="M103" s="48">
        <v>1300000</v>
      </c>
      <c r="N103" s="48">
        <v>4</v>
      </c>
      <c r="O103" s="47">
        <f t="shared" si="3"/>
        <v>5200000</v>
      </c>
      <c r="P103" s="276" t="s">
        <v>100</v>
      </c>
    </row>
    <row r="104" spans="1:16" ht="36" x14ac:dyDescent="0.3">
      <c r="A104" s="267">
        <v>701</v>
      </c>
      <c r="B104" s="275">
        <v>116</v>
      </c>
      <c r="C104" s="275" t="s">
        <v>300</v>
      </c>
      <c r="D104" s="280" t="s">
        <v>132</v>
      </c>
      <c r="E104" s="275" t="s">
        <v>106</v>
      </c>
      <c r="F104" s="280" t="s">
        <v>127</v>
      </c>
      <c r="G104" s="283" t="s">
        <v>136</v>
      </c>
      <c r="H104" s="274"/>
      <c r="I104" s="15" t="s">
        <v>137</v>
      </c>
      <c r="J104" s="275" t="s">
        <v>18</v>
      </c>
      <c r="K104" s="274" t="s">
        <v>91</v>
      </c>
      <c r="L104" s="274" t="s">
        <v>138</v>
      </c>
      <c r="M104" s="51">
        <v>451500</v>
      </c>
      <c r="N104" s="52">
        <v>2</v>
      </c>
      <c r="O104" s="47">
        <f t="shared" si="3"/>
        <v>903000</v>
      </c>
      <c r="P104" s="284" t="s">
        <v>139</v>
      </c>
    </row>
    <row r="105" spans="1:16" ht="36" x14ac:dyDescent="0.3">
      <c r="A105" s="267">
        <v>702</v>
      </c>
      <c r="B105" s="275">
        <v>117</v>
      </c>
      <c r="C105" s="275" t="s">
        <v>301</v>
      </c>
      <c r="D105" s="275" t="s">
        <v>95</v>
      </c>
      <c r="E105" s="275" t="s">
        <v>87</v>
      </c>
      <c r="F105" s="275" t="s">
        <v>277</v>
      </c>
      <c r="G105" s="283" t="s">
        <v>136</v>
      </c>
      <c r="H105" s="274"/>
      <c r="I105" s="15" t="s">
        <v>137</v>
      </c>
      <c r="J105" s="275" t="s">
        <v>18</v>
      </c>
      <c r="K105" s="274" t="s">
        <v>91</v>
      </c>
      <c r="L105" s="274" t="s">
        <v>138</v>
      </c>
      <c r="M105" s="51">
        <v>362250</v>
      </c>
      <c r="N105" s="52">
        <v>4</v>
      </c>
      <c r="O105" s="47">
        <f t="shared" si="3"/>
        <v>1449000</v>
      </c>
      <c r="P105" s="284" t="s">
        <v>139</v>
      </c>
    </row>
    <row r="106" spans="1:16" ht="60" x14ac:dyDescent="0.3">
      <c r="A106" s="7">
        <v>703</v>
      </c>
      <c r="B106" s="272">
        <v>118</v>
      </c>
      <c r="C106" s="289" t="s">
        <v>302</v>
      </c>
      <c r="D106" s="286" t="s">
        <v>102</v>
      </c>
      <c r="E106" s="281" t="s">
        <v>106</v>
      </c>
      <c r="F106" s="286" t="s">
        <v>303</v>
      </c>
      <c r="G106" s="274" t="s">
        <v>98</v>
      </c>
      <c r="H106" s="272"/>
      <c r="I106" s="274" t="s">
        <v>99</v>
      </c>
      <c r="J106" s="274" t="s">
        <v>18</v>
      </c>
      <c r="K106" s="272" t="s">
        <v>91</v>
      </c>
      <c r="L106" s="272" t="s">
        <v>92</v>
      </c>
      <c r="M106" s="48">
        <v>465000</v>
      </c>
      <c r="N106" s="48">
        <v>5</v>
      </c>
      <c r="O106" s="47">
        <f t="shared" si="3"/>
        <v>2325000</v>
      </c>
      <c r="P106" s="276" t="s">
        <v>100</v>
      </c>
    </row>
    <row r="107" spans="1:16" ht="36.75" customHeight="1" x14ac:dyDescent="0.3">
      <c r="A107" s="267">
        <v>704</v>
      </c>
      <c r="B107" s="277">
        <v>120</v>
      </c>
      <c r="C107" s="278" t="s">
        <v>304</v>
      </c>
      <c r="D107" s="275" t="s">
        <v>112</v>
      </c>
      <c r="E107" s="275" t="s">
        <v>106</v>
      </c>
      <c r="F107" s="275" t="s">
        <v>305</v>
      </c>
      <c r="G107" s="10" t="s">
        <v>89</v>
      </c>
      <c r="H107" s="275" t="s">
        <v>110</v>
      </c>
      <c r="I107" s="275" t="s">
        <v>90</v>
      </c>
      <c r="J107" s="275" t="s">
        <v>18</v>
      </c>
      <c r="K107" s="277" t="s">
        <v>91</v>
      </c>
      <c r="L107" s="277" t="s">
        <v>92</v>
      </c>
      <c r="M107" s="49">
        <v>186000</v>
      </c>
      <c r="N107" s="50">
        <v>60</v>
      </c>
      <c r="O107" s="47">
        <f t="shared" si="3"/>
        <v>11160000</v>
      </c>
      <c r="P107" s="260" t="s">
        <v>93</v>
      </c>
    </row>
    <row r="108" spans="1:16" ht="36" x14ac:dyDescent="0.3">
      <c r="A108" s="267">
        <v>705</v>
      </c>
      <c r="B108" s="275">
        <v>121</v>
      </c>
      <c r="C108" s="275" t="s">
        <v>306</v>
      </c>
      <c r="D108" s="275" t="s">
        <v>95</v>
      </c>
      <c r="E108" s="275" t="s">
        <v>87</v>
      </c>
      <c r="F108" s="275" t="s">
        <v>307</v>
      </c>
      <c r="G108" s="291" t="s">
        <v>136</v>
      </c>
      <c r="H108" s="274" t="s">
        <v>308</v>
      </c>
      <c r="I108" s="10" t="s">
        <v>137</v>
      </c>
      <c r="J108" s="275" t="s">
        <v>18</v>
      </c>
      <c r="K108" s="274" t="s">
        <v>91</v>
      </c>
      <c r="L108" s="274" t="s">
        <v>138</v>
      </c>
      <c r="M108" s="51">
        <v>194250</v>
      </c>
      <c r="N108" s="52">
        <v>25</v>
      </c>
      <c r="O108" s="47">
        <f t="shared" si="3"/>
        <v>4856250</v>
      </c>
      <c r="P108" s="284" t="s">
        <v>139</v>
      </c>
    </row>
    <row r="109" spans="1:16" x14ac:dyDescent="0.3">
      <c r="A109" s="53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292">
        <f>SUM(O3:O108)</f>
        <v>404957750</v>
      </c>
      <c r="P109" s="53"/>
    </row>
    <row r="110" spans="1:16" x14ac:dyDescent="0.3">
      <c r="A110" s="53"/>
      <c r="B110" s="54"/>
      <c r="C110" s="57" t="s">
        <v>3592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5"/>
      <c r="P110" s="53"/>
    </row>
  </sheetData>
  <sortState xmlns:xlrd2="http://schemas.microsoft.com/office/spreadsheetml/2017/richdata2" ref="A3:P108">
    <sortCondition ref="B3:B108"/>
  </sortState>
  <mergeCells count="1">
    <mergeCell ref="A1:P1"/>
  </mergeCells>
  <pageMargins left="0" right="0" top="0.5" bottom="0.5" header="0.3" footer="0.3"/>
  <pageSetup paperSize="9" firstPageNumber="74" orientation="landscape" useFirstPageNumber="1" verticalDpi="0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0"/>
  <sheetViews>
    <sheetView topLeftCell="A10" workbookViewId="0">
      <selection activeCell="E39" sqref="E39"/>
    </sheetView>
  </sheetViews>
  <sheetFormatPr defaultRowHeight="18.75" x14ac:dyDescent="0.3"/>
  <cols>
    <col min="1" max="1" width="3.5546875" customWidth="1"/>
    <col min="2" max="2" width="4.5546875" customWidth="1"/>
    <col min="4" max="4" width="8.88671875" customWidth="1"/>
    <col min="7" max="7" width="9.77734375" customWidth="1"/>
    <col min="8" max="8" width="7.77734375" customWidth="1"/>
    <col min="9" max="9" width="6.6640625" customWidth="1"/>
    <col min="11" max="11" width="4.88671875" customWidth="1"/>
    <col min="12" max="12" width="7.77734375" customWidth="1"/>
    <col min="13" max="13" width="7.88671875" style="294" customWidth="1"/>
    <col min="14" max="14" width="9.77734375" customWidth="1"/>
    <col min="15" max="15" width="7" customWidth="1"/>
    <col min="17" max="17" width="14.77734375" bestFit="1" customWidth="1"/>
  </cols>
  <sheetData>
    <row r="1" spans="1:15" x14ac:dyDescent="0.3">
      <c r="A1" s="344" t="s">
        <v>3594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51" x14ac:dyDescent="0.3">
      <c r="A2" s="58" t="s">
        <v>0</v>
      </c>
      <c r="B2" s="58" t="s">
        <v>309</v>
      </c>
      <c r="C2" s="59" t="s">
        <v>310</v>
      </c>
      <c r="D2" s="59" t="s">
        <v>312</v>
      </c>
      <c r="E2" s="59" t="s">
        <v>311</v>
      </c>
      <c r="F2" s="59" t="s">
        <v>313</v>
      </c>
      <c r="G2" s="59" t="s">
        <v>314</v>
      </c>
      <c r="H2" s="59" t="s">
        <v>8</v>
      </c>
      <c r="I2" s="59" t="s">
        <v>9</v>
      </c>
      <c r="J2" s="59" t="s">
        <v>79</v>
      </c>
      <c r="K2" s="59" t="s">
        <v>6</v>
      </c>
      <c r="L2" s="60" t="s">
        <v>3558</v>
      </c>
      <c r="M2" s="211" t="s">
        <v>3560</v>
      </c>
      <c r="N2" s="60" t="s">
        <v>315</v>
      </c>
      <c r="O2" s="61" t="s">
        <v>10</v>
      </c>
    </row>
    <row r="3" spans="1:15" ht="38.25" x14ac:dyDescent="0.3">
      <c r="A3" s="295">
        <v>706</v>
      </c>
      <c r="B3" s="296">
        <v>1</v>
      </c>
      <c r="C3" s="297" t="s">
        <v>316</v>
      </c>
      <c r="D3" s="297" t="s">
        <v>318</v>
      </c>
      <c r="E3" s="297" t="s">
        <v>317</v>
      </c>
      <c r="F3" s="297" t="s">
        <v>320</v>
      </c>
      <c r="G3" s="297" t="s">
        <v>322</v>
      </c>
      <c r="H3" s="297" t="s">
        <v>321</v>
      </c>
      <c r="I3" s="297" t="s">
        <v>18</v>
      </c>
      <c r="J3" s="297" t="s">
        <v>323</v>
      </c>
      <c r="K3" s="297" t="s">
        <v>319</v>
      </c>
      <c r="L3" s="298">
        <v>4000</v>
      </c>
      <c r="M3" s="299">
        <v>18000</v>
      </c>
      <c r="N3" s="299">
        <v>72000000</v>
      </c>
      <c r="O3" s="300" t="s">
        <v>324</v>
      </c>
    </row>
    <row r="4" spans="1:15" ht="38.25" x14ac:dyDescent="0.3">
      <c r="A4" s="295">
        <v>707</v>
      </c>
      <c r="B4" s="296">
        <v>2</v>
      </c>
      <c r="C4" s="297" t="s">
        <v>325</v>
      </c>
      <c r="D4" s="297" t="s">
        <v>327</v>
      </c>
      <c r="E4" s="297" t="s">
        <v>326</v>
      </c>
      <c r="F4" s="297" t="s">
        <v>320</v>
      </c>
      <c r="G4" s="297" t="s">
        <v>322</v>
      </c>
      <c r="H4" s="297" t="s">
        <v>321</v>
      </c>
      <c r="I4" s="297" t="s">
        <v>18</v>
      </c>
      <c r="J4" s="297" t="s">
        <v>323</v>
      </c>
      <c r="K4" s="297" t="s">
        <v>319</v>
      </c>
      <c r="L4" s="298">
        <v>4000</v>
      </c>
      <c r="M4" s="299">
        <v>22000</v>
      </c>
      <c r="N4" s="299">
        <v>88000000</v>
      </c>
      <c r="O4" s="300" t="s">
        <v>324</v>
      </c>
    </row>
    <row r="5" spans="1:15" ht="38.25" x14ac:dyDescent="0.3">
      <c r="A5" s="295">
        <v>708</v>
      </c>
      <c r="B5" s="296">
        <v>3</v>
      </c>
      <c r="C5" s="297" t="s">
        <v>325</v>
      </c>
      <c r="D5" s="297" t="s">
        <v>329</v>
      </c>
      <c r="E5" s="297" t="s">
        <v>328</v>
      </c>
      <c r="F5" s="297" t="s">
        <v>330</v>
      </c>
      <c r="G5" s="297" t="s">
        <v>322</v>
      </c>
      <c r="H5" s="297" t="s">
        <v>321</v>
      </c>
      <c r="I5" s="297" t="s">
        <v>18</v>
      </c>
      <c r="J5" s="297" t="s">
        <v>323</v>
      </c>
      <c r="K5" s="297" t="s">
        <v>319</v>
      </c>
      <c r="L5" s="298">
        <v>4000</v>
      </c>
      <c r="M5" s="299">
        <v>26000</v>
      </c>
      <c r="N5" s="299">
        <v>104000000</v>
      </c>
      <c r="O5" s="300" t="s">
        <v>324</v>
      </c>
    </row>
    <row r="6" spans="1:15" ht="76.5" x14ac:dyDescent="0.3">
      <c r="A6" s="295">
        <v>709</v>
      </c>
      <c r="B6" s="296">
        <v>4</v>
      </c>
      <c r="C6" s="301" t="s">
        <v>331</v>
      </c>
      <c r="D6" s="302" t="s">
        <v>333</v>
      </c>
      <c r="E6" s="297" t="s">
        <v>332</v>
      </c>
      <c r="F6" s="303" t="s">
        <v>334</v>
      </c>
      <c r="G6" s="304"/>
      <c r="H6" s="303" t="s">
        <v>335</v>
      </c>
      <c r="I6" s="305" t="s">
        <v>18</v>
      </c>
      <c r="J6" s="305" t="s">
        <v>336</v>
      </c>
      <c r="K6" s="297" t="s">
        <v>319</v>
      </c>
      <c r="L6" s="298">
        <v>5000</v>
      </c>
      <c r="M6" s="306">
        <v>1207.5</v>
      </c>
      <c r="N6" s="299">
        <v>6037500</v>
      </c>
      <c r="O6" s="300" t="s">
        <v>337</v>
      </c>
    </row>
    <row r="7" spans="1:15" ht="76.5" x14ac:dyDescent="0.3">
      <c r="A7" s="295">
        <v>710</v>
      </c>
      <c r="B7" s="296">
        <v>5</v>
      </c>
      <c r="C7" s="301" t="s">
        <v>338</v>
      </c>
      <c r="D7" s="302" t="s">
        <v>340</v>
      </c>
      <c r="E7" s="297" t="s">
        <v>339</v>
      </c>
      <c r="F7" s="303" t="s">
        <v>334</v>
      </c>
      <c r="G7" s="304"/>
      <c r="H7" s="303" t="s">
        <v>335</v>
      </c>
      <c r="I7" s="305" t="s">
        <v>18</v>
      </c>
      <c r="J7" s="305" t="s">
        <v>336</v>
      </c>
      <c r="K7" s="297" t="s">
        <v>319</v>
      </c>
      <c r="L7" s="298">
        <v>50000</v>
      </c>
      <c r="M7" s="306">
        <v>2835</v>
      </c>
      <c r="N7" s="299">
        <v>141750000</v>
      </c>
      <c r="O7" s="300" t="s">
        <v>337</v>
      </c>
    </row>
    <row r="8" spans="1:15" ht="63.75" x14ac:dyDescent="0.3">
      <c r="A8" s="295">
        <v>711</v>
      </c>
      <c r="B8" s="296">
        <v>6</v>
      </c>
      <c r="C8" s="307" t="s">
        <v>341</v>
      </c>
      <c r="D8" s="308" t="s">
        <v>343</v>
      </c>
      <c r="E8" s="309" t="s">
        <v>342</v>
      </c>
      <c r="F8" s="297" t="s">
        <v>345</v>
      </c>
      <c r="G8" s="304"/>
      <c r="H8" s="303" t="s">
        <v>346</v>
      </c>
      <c r="I8" s="305" t="s">
        <v>18</v>
      </c>
      <c r="J8" s="305" t="s">
        <v>347</v>
      </c>
      <c r="K8" s="304" t="s">
        <v>344</v>
      </c>
      <c r="L8" s="298">
        <v>3000</v>
      </c>
      <c r="M8" s="306">
        <v>490.35</v>
      </c>
      <c r="N8" s="299">
        <v>1471050</v>
      </c>
      <c r="O8" s="300" t="s">
        <v>337</v>
      </c>
    </row>
    <row r="9" spans="1:15" ht="89.25" x14ac:dyDescent="0.3">
      <c r="A9" s="295">
        <v>712</v>
      </c>
      <c r="B9" s="296">
        <v>7</v>
      </c>
      <c r="C9" s="301" t="s">
        <v>348</v>
      </c>
      <c r="D9" s="308" t="s">
        <v>350</v>
      </c>
      <c r="E9" s="297" t="s">
        <v>349</v>
      </c>
      <c r="F9" s="310" t="s">
        <v>351</v>
      </c>
      <c r="G9" s="304"/>
      <c r="H9" s="303" t="s">
        <v>346</v>
      </c>
      <c r="I9" s="305" t="s">
        <v>18</v>
      </c>
      <c r="J9" s="305" t="s">
        <v>347</v>
      </c>
      <c r="K9" s="297" t="s">
        <v>319</v>
      </c>
      <c r="L9" s="298">
        <v>1000</v>
      </c>
      <c r="M9" s="311">
        <v>10290</v>
      </c>
      <c r="N9" s="299">
        <v>10290000</v>
      </c>
      <c r="O9" s="312" t="s">
        <v>337</v>
      </c>
    </row>
    <row r="10" spans="1:15" ht="51" x14ac:dyDescent="0.3">
      <c r="A10" s="295">
        <v>713</v>
      </c>
      <c r="B10" s="313">
        <v>8</v>
      </c>
      <c r="C10" s="305" t="s">
        <v>352</v>
      </c>
      <c r="D10" s="305" t="s">
        <v>354</v>
      </c>
      <c r="E10" s="305" t="s">
        <v>353</v>
      </c>
      <c r="F10" s="305" t="s">
        <v>355</v>
      </c>
      <c r="G10" s="310" t="s">
        <v>358</v>
      </c>
      <c r="H10" s="305" t="s">
        <v>356</v>
      </c>
      <c r="I10" s="305" t="s">
        <v>357</v>
      </c>
      <c r="J10" s="305" t="s">
        <v>359</v>
      </c>
      <c r="K10" s="305" t="s">
        <v>319</v>
      </c>
      <c r="L10" s="298">
        <v>15000</v>
      </c>
      <c r="M10" s="306">
        <v>36500</v>
      </c>
      <c r="N10" s="299">
        <v>547500000</v>
      </c>
      <c r="O10" s="314" t="s">
        <v>360</v>
      </c>
    </row>
    <row r="11" spans="1:15" ht="76.5" x14ac:dyDescent="0.3">
      <c r="A11" s="295">
        <v>714</v>
      </c>
      <c r="B11" s="296">
        <v>9</v>
      </c>
      <c r="C11" s="301" t="s">
        <v>352</v>
      </c>
      <c r="D11" s="315" t="s">
        <v>362</v>
      </c>
      <c r="E11" s="297" t="s">
        <v>361</v>
      </c>
      <c r="F11" s="310" t="s">
        <v>363</v>
      </c>
      <c r="G11" s="304"/>
      <c r="H11" s="303" t="s">
        <v>346</v>
      </c>
      <c r="I11" s="305" t="s">
        <v>18</v>
      </c>
      <c r="J11" s="305" t="s">
        <v>347</v>
      </c>
      <c r="K11" s="297" t="s">
        <v>319</v>
      </c>
      <c r="L11" s="298">
        <v>10000</v>
      </c>
      <c r="M11" s="306">
        <v>17010</v>
      </c>
      <c r="N11" s="299">
        <v>170100000</v>
      </c>
      <c r="O11" s="300" t="s">
        <v>337</v>
      </c>
    </row>
    <row r="12" spans="1:15" ht="63.75" x14ac:dyDescent="0.3">
      <c r="A12" s="295">
        <v>715</v>
      </c>
      <c r="B12" s="316">
        <v>10</v>
      </c>
      <c r="C12" s="310" t="s">
        <v>364</v>
      </c>
      <c r="D12" s="310" t="s">
        <v>366</v>
      </c>
      <c r="E12" s="310" t="s">
        <v>365</v>
      </c>
      <c r="F12" s="310" t="s">
        <v>345</v>
      </c>
      <c r="G12" s="317" t="s">
        <v>369</v>
      </c>
      <c r="H12" s="310" t="s">
        <v>367</v>
      </c>
      <c r="I12" s="310" t="s">
        <v>368</v>
      </c>
      <c r="J12" s="310" t="s">
        <v>323</v>
      </c>
      <c r="K12" s="310" t="s">
        <v>344</v>
      </c>
      <c r="L12" s="298">
        <v>10000</v>
      </c>
      <c r="M12" s="318">
        <v>4095</v>
      </c>
      <c r="N12" s="299">
        <v>40950000</v>
      </c>
      <c r="O12" s="319" t="s">
        <v>370</v>
      </c>
    </row>
    <row r="13" spans="1:15" ht="76.5" x14ac:dyDescent="0.3">
      <c r="A13" s="295">
        <v>716</v>
      </c>
      <c r="B13" s="296">
        <v>11</v>
      </c>
      <c r="C13" s="301" t="s">
        <v>371</v>
      </c>
      <c r="D13" s="302" t="s">
        <v>373</v>
      </c>
      <c r="E13" s="297" t="s">
        <v>372</v>
      </c>
      <c r="F13" s="303" t="s">
        <v>375</v>
      </c>
      <c r="G13" s="304"/>
      <c r="H13" s="303" t="s">
        <v>335</v>
      </c>
      <c r="I13" s="305" t="s">
        <v>18</v>
      </c>
      <c r="J13" s="305" t="s">
        <v>336</v>
      </c>
      <c r="K13" s="297" t="s">
        <v>374</v>
      </c>
      <c r="L13" s="298">
        <v>2000</v>
      </c>
      <c r="M13" s="306">
        <v>777</v>
      </c>
      <c r="N13" s="299">
        <v>1554000</v>
      </c>
      <c r="O13" s="300" t="s">
        <v>337</v>
      </c>
    </row>
    <row r="14" spans="1:15" ht="76.5" x14ac:dyDescent="0.3">
      <c r="A14" s="295">
        <v>717</v>
      </c>
      <c r="B14" s="296">
        <v>12</v>
      </c>
      <c r="C14" s="301" t="s">
        <v>371</v>
      </c>
      <c r="D14" s="302" t="s">
        <v>377</v>
      </c>
      <c r="E14" s="297" t="s">
        <v>376</v>
      </c>
      <c r="F14" s="303" t="s">
        <v>378</v>
      </c>
      <c r="G14" s="304"/>
      <c r="H14" s="303" t="s">
        <v>335</v>
      </c>
      <c r="I14" s="305" t="s">
        <v>18</v>
      </c>
      <c r="J14" s="305" t="s">
        <v>336</v>
      </c>
      <c r="K14" s="297" t="s">
        <v>374</v>
      </c>
      <c r="L14" s="298">
        <v>30000</v>
      </c>
      <c r="M14" s="306">
        <v>798</v>
      </c>
      <c r="N14" s="299">
        <v>23940000</v>
      </c>
      <c r="O14" s="300" t="s">
        <v>337</v>
      </c>
    </row>
    <row r="15" spans="1:15" ht="63.75" x14ac:dyDescent="0.3">
      <c r="A15" s="295">
        <v>718</v>
      </c>
      <c r="B15" s="296">
        <v>13</v>
      </c>
      <c r="C15" s="301" t="s">
        <v>379</v>
      </c>
      <c r="D15" s="302" t="s">
        <v>381</v>
      </c>
      <c r="E15" s="297" t="s">
        <v>380</v>
      </c>
      <c r="F15" s="297" t="s">
        <v>380</v>
      </c>
      <c r="G15" s="304"/>
      <c r="H15" s="303" t="s">
        <v>335</v>
      </c>
      <c r="I15" s="305" t="s">
        <v>18</v>
      </c>
      <c r="J15" s="305" t="s">
        <v>336</v>
      </c>
      <c r="K15" s="297" t="s">
        <v>138</v>
      </c>
      <c r="L15" s="298">
        <v>15</v>
      </c>
      <c r="M15" s="306">
        <v>100800</v>
      </c>
      <c r="N15" s="299">
        <v>1512000</v>
      </c>
      <c r="O15" s="300" t="s">
        <v>337</v>
      </c>
    </row>
    <row r="16" spans="1:15" ht="51" x14ac:dyDescent="0.3">
      <c r="A16" s="295">
        <v>719</v>
      </c>
      <c r="B16" s="313">
        <v>14</v>
      </c>
      <c r="C16" s="320" t="s">
        <v>382</v>
      </c>
      <c r="D16" s="320"/>
      <c r="E16" s="305" t="s">
        <v>380</v>
      </c>
      <c r="F16" s="305" t="s">
        <v>383</v>
      </c>
      <c r="G16" s="305" t="s">
        <v>385</v>
      </c>
      <c r="H16" s="305" t="s">
        <v>384</v>
      </c>
      <c r="I16" s="305" t="s">
        <v>18</v>
      </c>
      <c r="J16" s="305" t="s">
        <v>386</v>
      </c>
      <c r="K16" s="305" t="s">
        <v>138</v>
      </c>
      <c r="L16" s="298">
        <v>3000</v>
      </c>
      <c r="M16" s="321">
        <v>179000</v>
      </c>
      <c r="N16" s="299">
        <v>537000000</v>
      </c>
      <c r="O16" s="300" t="s">
        <v>19</v>
      </c>
    </row>
    <row r="17" spans="1:17" ht="38.25" x14ac:dyDescent="0.3">
      <c r="A17" s="295">
        <v>720</v>
      </c>
      <c r="B17" s="313">
        <v>15</v>
      </c>
      <c r="C17" s="320" t="s">
        <v>387</v>
      </c>
      <c r="D17" s="305" t="s">
        <v>389</v>
      </c>
      <c r="E17" s="305" t="s">
        <v>388</v>
      </c>
      <c r="F17" s="305" t="s">
        <v>388</v>
      </c>
      <c r="G17" s="305" t="s">
        <v>392</v>
      </c>
      <c r="H17" s="305" t="s">
        <v>391</v>
      </c>
      <c r="I17" s="305" t="s">
        <v>18</v>
      </c>
      <c r="J17" s="305" t="s">
        <v>393</v>
      </c>
      <c r="K17" s="305" t="s">
        <v>390</v>
      </c>
      <c r="L17" s="298">
        <v>5000</v>
      </c>
      <c r="M17" s="321">
        <v>40000</v>
      </c>
      <c r="N17" s="299">
        <v>200000000</v>
      </c>
      <c r="O17" s="300" t="s">
        <v>19</v>
      </c>
    </row>
    <row r="18" spans="1:17" ht="76.5" x14ac:dyDescent="0.3">
      <c r="A18" s="295">
        <v>721</v>
      </c>
      <c r="B18" s="296">
        <v>16</v>
      </c>
      <c r="C18" s="301" t="s">
        <v>394</v>
      </c>
      <c r="D18" s="302" t="s">
        <v>396</v>
      </c>
      <c r="E18" s="297" t="s">
        <v>395</v>
      </c>
      <c r="F18" s="303" t="s">
        <v>395</v>
      </c>
      <c r="G18" s="304"/>
      <c r="H18" s="303" t="s">
        <v>335</v>
      </c>
      <c r="I18" s="305" t="s">
        <v>18</v>
      </c>
      <c r="J18" s="305" t="s">
        <v>336</v>
      </c>
      <c r="K18" s="297" t="s">
        <v>374</v>
      </c>
      <c r="L18" s="298">
        <v>1000</v>
      </c>
      <c r="M18" s="306">
        <v>336</v>
      </c>
      <c r="N18" s="299">
        <v>336000</v>
      </c>
      <c r="O18" s="300" t="s">
        <v>337</v>
      </c>
    </row>
    <row r="19" spans="1:17" ht="51" x14ac:dyDescent="0.3">
      <c r="A19" s="295">
        <v>722</v>
      </c>
      <c r="B19" s="313">
        <v>17</v>
      </c>
      <c r="C19" s="320" t="s">
        <v>397</v>
      </c>
      <c r="D19" s="320"/>
      <c r="E19" s="305" t="s">
        <v>398</v>
      </c>
      <c r="F19" s="305" t="s">
        <v>400</v>
      </c>
      <c r="G19" s="305" t="s">
        <v>401</v>
      </c>
      <c r="H19" s="305" t="s">
        <v>384</v>
      </c>
      <c r="I19" s="305" t="s">
        <v>18</v>
      </c>
      <c r="J19" s="305" t="s">
        <v>386</v>
      </c>
      <c r="K19" s="305" t="s">
        <v>399</v>
      </c>
      <c r="L19" s="298">
        <v>200000</v>
      </c>
      <c r="M19" s="321">
        <v>4450</v>
      </c>
      <c r="N19" s="299">
        <v>890000000</v>
      </c>
      <c r="O19" s="300" t="s">
        <v>19</v>
      </c>
    </row>
    <row r="20" spans="1:17" ht="51" x14ac:dyDescent="0.3">
      <c r="A20" s="295">
        <v>723</v>
      </c>
      <c r="B20" s="295">
        <v>24</v>
      </c>
      <c r="C20" s="322" t="s">
        <v>402</v>
      </c>
      <c r="D20" s="323" t="s">
        <v>404</v>
      </c>
      <c r="E20" s="324" t="s">
        <v>403</v>
      </c>
      <c r="F20" s="310" t="s">
        <v>405</v>
      </c>
      <c r="G20" s="310"/>
      <c r="H20" s="310" t="s">
        <v>406</v>
      </c>
      <c r="I20" s="310" t="s">
        <v>18</v>
      </c>
      <c r="J20" s="310" t="s">
        <v>407</v>
      </c>
      <c r="K20" s="325" t="s">
        <v>138</v>
      </c>
      <c r="L20" s="298">
        <v>300000</v>
      </c>
      <c r="M20" s="326">
        <v>5390</v>
      </c>
      <c r="N20" s="299">
        <v>1617000000</v>
      </c>
      <c r="O20" s="300" t="s">
        <v>408</v>
      </c>
      <c r="Q20" s="148"/>
    </row>
    <row r="21" spans="1:17" ht="63.75" x14ac:dyDescent="0.3">
      <c r="A21" s="295">
        <v>724</v>
      </c>
      <c r="B21" s="313">
        <v>26</v>
      </c>
      <c r="C21" s="301" t="s">
        <v>409</v>
      </c>
      <c r="D21" s="308" t="s">
        <v>411</v>
      </c>
      <c r="E21" s="297" t="s">
        <v>410</v>
      </c>
      <c r="F21" s="310" t="s">
        <v>413</v>
      </c>
      <c r="G21" s="310" t="s">
        <v>98</v>
      </c>
      <c r="H21" s="310" t="s">
        <v>414</v>
      </c>
      <c r="I21" s="310" t="s">
        <v>18</v>
      </c>
      <c r="J21" s="310" t="s">
        <v>415</v>
      </c>
      <c r="K21" s="305" t="s">
        <v>412</v>
      </c>
      <c r="L21" s="298">
        <v>10000</v>
      </c>
      <c r="M21" s="327">
        <v>9196</v>
      </c>
      <c r="N21" s="299">
        <v>91960000</v>
      </c>
      <c r="O21" s="310" t="s">
        <v>416</v>
      </c>
    </row>
    <row r="22" spans="1:17" ht="25.5" x14ac:dyDescent="0.3">
      <c r="A22" s="295">
        <v>725</v>
      </c>
      <c r="B22" s="313">
        <v>27</v>
      </c>
      <c r="C22" s="320" t="s">
        <v>417</v>
      </c>
      <c r="D22" s="328" t="s">
        <v>417</v>
      </c>
      <c r="E22" s="305" t="s">
        <v>418</v>
      </c>
      <c r="F22" s="305" t="s">
        <v>419</v>
      </c>
      <c r="G22" s="305" t="s">
        <v>421</v>
      </c>
      <c r="H22" s="329"/>
      <c r="I22" s="305" t="s">
        <v>420</v>
      </c>
      <c r="J22" s="305"/>
      <c r="K22" s="305" t="s">
        <v>390</v>
      </c>
      <c r="L22" s="298">
        <v>20</v>
      </c>
      <c r="M22" s="306">
        <v>77000</v>
      </c>
      <c r="N22" s="299">
        <v>1540000</v>
      </c>
      <c r="O22" s="314" t="s">
        <v>422</v>
      </c>
    </row>
    <row r="23" spans="1:17" ht="38.25" x14ac:dyDescent="0.3">
      <c r="A23" s="295">
        <v>726</v>
      </c>
      <c r="B23" s="313">
        <v>28</v>
      </c>
      <c r="C23" s="320" t="s">
        <v>423</v>
      </c>
      <c r="D23" s="328" t="s">
        <v>423</v>
      </c>
      <c r="E23" s="305" t="s">
        <v>424</v>
      </c>
      <c r="F23" s="305" t="s">
        <v>425</v>
      </c>
      <c r="G23" s="305" t="s">
        <v>426</v>
      </c>
      <c r="H23" s="305"/>
      <c r="I23" s="305" t="s">
        <v>420</v>
      </c>
      <c r="J23" s="305"/>
      <c r="K23" s="305" t="s">
        <v>138</v>
      </c>
      <c r="L23" s="298">
        <v>1000</v>
      </c>
      <c r="M23" s="306">
        <v>59400</v>
      </c>
      <c r="N23" s="299">
        <v>59400000</v>
      </c>
      <c r="O23" s="314" t="s">
        <v>422</v>
      </c>
    </row>
    <row r="24" spans="1:17" ht="63.75" x14ac:dyDescent="0.3">
      <c r="A24" s="295">
        <v>727</v>
      </c>
      <c r="B24" s="316">
        <v>29</v>
      </c>
      <c r="C24" s="330" t="s">
        <v>427</v>
      </c>
      <c r="D24" s="302"/>
      <c r="E24" s="302" t="s">
        <v>428</v>
      </c>
      <c r="F24" s="310" t="s">
        <v>430</v>
      </c>
      <c r="G24" s="310" t="s">
        <v>432</v>
      </c>
      <c r="H24" s="310" t="s">
        <v>431</v>
      </c>
      <c r="I24" s="310" t="s">
        <v>18</v>
      </c>
      <c r="J24" s="310" t="s">
        <v>98</v>
      </c>
      <c r="K24" s="310" t="s">
        <v>429</v>
      </c>
      <c r="L24" s="298">
        <v>6000</v>
      </c>
      <c r="M24" s="326">
        <v>29000</v>
      </c>
      <c r="N24" s="299">
        <v>174000000</v>
      </c>
      <c r="O24" s="300" t="s">
        <v>433</v>
      </c>
    </row>
    <row r="25" spans="1:17" ht="25.5" x14ac:dyDescent="0.3">
      <c r="A25" s="295">
        <v>728</v>
      </c>
      <c r="B25" s="313">
        <v>30</v>
      </c>
      <c r="C25" s="320" t="s">
        <v>434</v>
      </c>
      <c r="D25" s="328" t="s">
        <v>434</v>
      </c>
      <c r="E25" s="305" t="s">
        <v>418</v>
      </c>
      <c r="F25" s="305" t="s">
        <v>419</v>
      </c>
      <c r="G25" s="310" t="s">
        <v>435</v>
      </c>
      <c r="H25" s="305"/>
      <c r="I25" s="305" t="s">
        <v>18</v>
      </c>
      <c r="J25" s="305"/>
      <c r="K25" s="305" t="s">
        <v>390</v>
      </c>
      <c r="L25" s="298">
        <v>50</v>
      </c>
      <c r="M25" s="306">
        <v>82500</v>
      </c>
      <c r="N25" s="299">
        <v>4125000</v>
      </c>
      <c r="O25" s="314" t="s">
        <v>422</v>
      </c>
    </row>
    <row r="26" spans="1:17" ht="51" x14ac:dyDescent="0.3">
      <c r="A26" s="295">
        <v>729</v>
      </c>
      <c r="B26" s="313">
        <v>31</v>
      </c>
      <c r="C26" s="331" t="s">
        <v>436</v>
      </c>
      <c r="D26" s="328" t="s">
        <v>438</v>
      </c>
      <c r="E26" s="332" t="s">
        <v>437</v>
      </c>
      <c r="F26" s="305" t="s">
        <v>440</v>
      </c>
      <c r="G26" s="305" t="s">
        <v>442</v>
      </c>
      <c r="H26" s="305" t="s">
        <v>441</v>
      </c>
      <c r="I26" s="305" t="s">
        <v>18</v>
      </c>
      <c r="J26" s="305" t="s">
        <v>443</v>
      </c>
      <c r="K26" s="305" t="s">
        <v>439</v>
      </c>
      <c r="L26" s="298">
        <v>8000</v>
      </c>
      <c r="M26" s="306">
        <v>4840</v>
      </c>
      <c r="N26" s="299">
        <v>38720000</v>
      </c>
      <c r="O26" s="314" t="s">
        <v>422</v>
      </c>
    </row>
    <row r="27" spans="1:17" ht="38.25" x14ac:dyDescent="0.3">
      <c r="A27" s="295">
        <v>730</v>
      </c>
      <c r="B27" s="313">
        <v>32</v>
      </c>
      <c r="C27" s="331" t="s">
        <v>444</v>
      </c>
      <c r="D27" s="332" t="s">
        <v>444</v>
      </c>
      <c r="E27" s="332" t="s">
        <v>418</v>
      </c>
      <c r="F27" s="305" t="s">
        <v>419</v>
      </c>
      <c r="G27" s="305" t="s">
        <v>446</v>
      </c>
      <c r="H27" s="305" t="s">
        <v>445</v>
      </c>
      <c r="I27" s="305" t="s">
        <v>18</v>
      </c>
      <c r="J27" s="305"/>
      <c r="K27" s="305" t="s">
        <v>390</v>
      </c>
      <c r="L27" s="298">
        <v>300</v>
      </c>
      <c r="M27" s="306">
        <v>60500</v>
      </c>
      <c r="N27" s="299">
        <v>18150000</v>
      </c>
      <c r="O27" s="314" t="s">
        <v>422</v>
      </c>
    </row>
    <row r="28" spans="1:17" ht="51" x14ac:dyDescent="0.3">
      <c r="A28" s="295">
        <v>731</v>
      </c>
      <c r="B28" s="313">
        <v>33</v>
      </c>
      <c r="C28" s="332" t="s">
        <v>447</v>
      </c>
      <c r="D28" s="332" t="s">
        <v>449</v>
      </c>
      <c r="E28" s="332" t="s">
        <v>448</v>
      </c>
      <c r="F28" s="332" t="s">
        <v>355</v>
      </c>
      <c r="G28" s="310" t="s">
        <v>450</v>
      </c>
      <c r="H28" s="305" t="s">
        <v>356</v>
      </c>
      <c r="I28" s="305" t="s">
        <v>357</v>
      </c>
      <c r="J28" s="305" t="s">
        <v>451</v>
      </c>
      <c r="K28" s="332" t="s">
        <v>319</v>
      </c>
      <c r="L28" s="298">
        <v>500</v>
      </c>
      <c r="M28" s="306">
        <v>133000</v>
      </c>
      <c r="N28" s="299">
        <v>66500000</v>
      </c>
      <c r="O28" s="314" t="s">
        <v>360</v>
      </c>
    </row>
    <row r="29" spans="1:17" ht="63.75" x14ac:dyDescent="0.3">
      <c r="A29" s="295">
        <v>732</v>
      </c>
      <c r="B29" s="333">
        <v>34</v>
      </c>
      <c r="C29" s="334" t="s">
        <v>452</v>
      </c>
      <c r="D29" s="334" t="s">
        <v>454</v>
      </c>
      <c r="E29" s="335" t="s">
        <v>453</v>
      </c>
      <c r="F29" s="335" t="s">
        <v>456</v>
      </c>
      <c r="G29" s="335" t="s">
        <v>459</v>
      </c>
      <c r="H29" s="335" t="s">
        <v>457</v>
      </c>
      <c r="I29" s="335" t="s">
        <v>458</v>
      </c>
      <c r="J29" s="335" t="s">
        <v>460</v>
      </c>
      <c r="K29" s="335" t="s">
        <v>455</v>
      </c>
      <c r="L29" s="298">
        <v>30</v>
      </c>
      <c r="M29" s="336">
        <v>3290000</v>
      </c>
      <c r="N29" s="299">
        <v>98700000</v>
      </c>
      <c r="O29" s="337" t="s">
        <v>461</v>
      </c>
    </row>
    <row r="30" spans="1:17" ht="38.25" x14ac:dyDescent="0.3">
      <c r="A30" s="295">
        <v>733</v>
      </c>
      <c r="B30" s="296">
        <v>35</v>
      </c>
      <c r="C30" s="297" t="s">
        <v>462</v>
      </c>
      <c r="D30" s="297" t="s">
        <v>464</v>
      </c>
      <c r="E30" s="297" t="s">
        <v>463</v>
      </c>
      <c r="F30" s="297" t="s">
        <v>465</v>
      </c>
      <c r="G30" s="297" t="s">
        <v>466</v>
      </c>
      <c r="H30" s="297" t="s">
        <v>321</v>
      </c>
      <c r="I30" s="297" t="s">
        <v>18</v>
      </c>
      <c r="J30" s="297" t="s">
        <v>323</v>
      </c>
      <c r="K30" s="297" t="s">
        <v>319</v>
      </c>
      <c r="L30" s="298">
        <v>200</v>
      </c>
      <c r="M30" s="299">
        <v>70000</v>
      </c>
      <c r="N30" s="299">
        <v>14000000</v>
      </c>
      <c r="O30" s="300" t="s">
        <v>324</v>
      </c>
    </row>
    <row r="31" spans="1:17" ht="38.25" x14ac:dyDescent="0.3">
      <c r="A31" s="295">
        <v>734</v>
      </c>
      <c r="B31" s="296">
        <v>36</v>
      </c>
      <c r="C31" s="297" t="s">
        <v>462</v>
      </c>
      <c r="D31" s="297" t="s">
        <v>468</v>
      </c>
      <c r="E31" s="297" t="s">
        <v>467</v>
      </c>
      <c r="F31" s="297" t="s">
        <v>465</v>
      </c>
      <c r="G31" s="297" t="s">
        <v>466</v>
      </c>
      <c r="H31" s="297" t="s">
        <v>321</v>
      </c>
      <c r="I31" s="297" t="s">
        <v>18</v>
      </c>
      <c r="J31" s="297" t="s">
        <v>323</v>
      </c>
      <c r="K31" s="297" t="s">
        <v>319</v>
      </c>
      <c r="L31" s="298">
        <v>100</v>
      </c>
      <c r="M31" s="299">
        <v>90000</v>
      </c>
      <c r="N31" s="299">
        <v>9000000</v>
      </c>
      <c r="O31" s="300" t="s">
        <v>324</v>
      </c>
    </row>
    <row r="32" spans="1:17" ht="38.25" x14ac:dyDescent="0.3">
      <c r="A32" s="295">
        <v>735</v>
      </c>
      <c r="B32" s="296">
        <v>37</v>
      </c>
      <c r="C32" s="297" t="s">
        <v>462</v>
      </c>
      <c r="D32" s="297" t="s">
        <v>470</v>
      </c>
      <c r="E32" s="297" t="s">
        <v>469</v>
      </c>
      <c r="F32" s="297" t="s">
        <v>465</v>
      </c>
      <c r="G32" s="297" t="s">
        <v>466</v>
      </c>
      <c r="H32" s="297" t="s">
        <v>321</v>
      </c>
      <c r="I32" s="297" t="s">
        <v>18</v>
      </c>
      <c r="J32" s="297" t="s">
        <v>323</v>
      </c>
      <c r="K32" s="297" t="s">
        <v>319</v>
      </c>
      <c r="L32" s="298">
        <v>100</v>
      </c>
      <c r="M32" s="299">
        <v>110000</v>
      </c>
      <c r="N32" s="299">
        <v>11000000</v>
      </c>
      <c r="O32" s="300" t="s">
        <v>324</v>
      </c>
    </row>
    <row r="33" spans="1:17" ht="51" x14ac:dyDescent="0.3">
      <c r="A33" s="295">
        <v>736</v>
      </c>
      <c r="B33" s="313">
        <v>38</v>
      </c>
      <c r="C33" s="331" t="s">
        <v>471</v>
      </c>
      <c r="D33" s="302" t="s">
        <v>473</v>
      </c>
      <c r="E33" s="332" t="s">
        <v>472</v>
      </c>
      <c r="F33" s="305" t="s">
        <v>475</v>
      </c>
      <c r="G33" s="310" t="s">
        <v>477</v>
      </c>
      <c r="H33" s="310" t="s">
        <v>476</v>
      </c>
      <c r="I33" s="310" t="s">
        <v>18</v>
      </c>
      <c r="J33" s="305" t="s">
        <v>478</v>
      </c>
      <c r="K33" s="305" t="s">
        <v>474</v>
      </c>
      <c r="L33" s="298">
        <v>5000</v>
      </c>
      <c r="M33" s="306">
        <v>63000</v>
      </c>
      <c r="N33" s="299">
        <v>315000000</v>
      </c>
      <c r="O33" s="310" t="s">
        <v>479</v>
      </c>
    </row>
    <row r="34" spans="1:17" ht="63.75" x14ac:dyDescent="0.3">
      <c r="A34" s="295">
        <v>737</v>
      </c>
      <c r="B34" s="313">
        <v>39</v>
      </c>
      <c r="C34" s="331" t="s">
        <v>480</v>
      </c>
      <c r="D34" s="332" t="s">
        <v>481</v>
      </c>
      <c r="E34" s="332" t="s">
        <v>472</v>
      </c>
      <c r="F34" s="305" t="s">
        <v>419</v>
      </c>
      <c r="G34" s="305" t="s">
        <v>483</v>
      </c>
      <c r="H34" s="305" t="s">
        <v>482</v>
      </c>
      <c r="I34" s="305" t="s">
        <v>18</v>
      </c>
      <c r="J34" s="305" t="s">
        <v>443</v>
      </c>
      <c r="K34" s="305" t="s">
        <v>474</v>
      </c>
      <c r="L34" s="298">
        <v>2000</v>
      </c>
      <c r="M34" s="306">
        <v>58000</v>
      </c>
      <c r="N34" s="299">
        <v>116000000</v>
      </c>
      <c r="O34" s="314" t="s">
        <v>422</v>
      </c>
    </row>
    <row r="35" spans="1:17" ht="9.75" customHeight="1" x14ac:dyDescent="0.3">
      <c r="A35" s="62"/>
      <c r="B35" s="63"/>
      <c r="C35" s="64"/>
      <c r="D35" s="65"/>
      <c r="E35" s="65"/>
      <c r="F35" s="66"/>
      <c r="G35" s="65"/>
      <c r="H35" s="67"/>
      <c r="I35" s="65"/>
      <c r="J35" s="65"/>
      <c r="K35" s="65"/>
      <c r="L35" s="68"/>
      <c r="M35" s="293"/>
      <c r="N35" s="340">
        <f>SUM(N3:N34)</f>
        <v>5471535550</v>
      </c>
      <c r="O35" s="65"/>
      <c r="Q35" s="148"/>
    </row>
    <row r="36" spans="1:17" x14ac:dyDescent="0.3">
      <c r="A36" s="62"/>
      <c r="B36" s="63"/>
      <c r="C36" s="69"/>
      <c r="D36" s="65"/>
      <c r="E36" s="65"/>
      <c r="F36" s="66"/>
      <c r="G36" s="65"/>
      <c r="H36" s="67"/>
      <c r="I36" s="65"/>
      <c r="J36" s="65"/>
      <c r="K36" s="65"/>
      <c r="L36" s="68"/>
      <c r="M36" s="293"/>
      <c r="N36" s="68"/>
      <c r="O36" s="65"/>
    </row>
    <row r="37" spans="1:17" x14ac:dyDescent="0.3">
      <c r="A37" s="62"/>
      <c r="B37" s="63"/>
      <c r="C37" s="338"/>
      <c r="D37" s="65"/>
      <c r="E37" s="65"/>
      <c r="F37" s="66"/>
      <c r="G37" s="65"/>
      <c r="H37" s="67"/>
      <c r="I37" s="65"/>
      <c r="J37" s="65"/>
      <c r="K37" s="65"/>
      <c r="L37" s="68"/>
      <c r="M37" s="293"/>
      <c r="N37" s="68"/>
      <c r="O37" s="65"/>
    </row>
    <row r="38" spans="1:17" x14ac:dyDescent="0.3">
      <c r="A38" s="62"/>
      <c r="B38" s="63"/>
      <c r="C38" s="339"/>
      <c r="D38" s="65"/>
      <c r="E38" s="65"/>
      <c r="F38" s="66"/>
      <c r="G38" s="65"/>
      <c r="H38" s="67"/>
      <c r="I38" s="65"/>
      <c r="J38" s="65"/>
      <c r="K38" s="65"/>
      <c r="L38" s="68"/>
      <c r="M38" s="293"/>
      <c r="N38" s="68"/>
      <c r="O38" s="65"/>
    </row>
    <row r="39" spans="1:17" ht="29.25" customHeight="1" x14ac:dyDescent="0.3">
      <c r="K39" s="345"/>
      <c r="L39" s="345"/>
      <c r="M39" s="345"/>
      <c r="N39" s="345"/>
      <c r="O39" s="345"/>
    </row>
    <row r="40" spans="1:17" x14ac:dyDescent="0.3">
      <c r="Q40" s="148"/>
    </row>
  </sheetData>
  <autoFilter ref="O1:O41" xr:uid="{00000000-0009-0000-0000-000004000000}"/>
  <sortState xmlns:xlrd2="http://schemas.microsoft.com/office/spreadsheetml/2017/richdata2" ref="A3:Q34">
    <sortCondition ref="B3:B34"/>
  </sortState>
  <mergeCells count="2">
    <mergeCell ref="A1:O1"/>
    <mergeCell ref="K39:O39"/>
  </mergeCells>
  <conditionalFormatting sqref="D3:D4">
    <cfRule type="duplicateValues" dxfId="43" priority="41"/>
  </conditionalFormatting>
  <conditionalFormatting sqref="D3:D4">
    <cfRule type="duplicateValues" dxfId="42" priority="42"/>
  </conditionalFormatting>
  <conditionalFormatting sqref="D17">
    <cfRule type="duplicateValues" dxfId="41" priority="39"/>
  </conditionalFormatting>
  <conditionalFormatting sqref="D17">
    <cfRule type="duplicateValues" dxfId="40" priority="40"/>
  </conditionalFormatting>
  <conditionalFormatting sqref="D19">
    <cfRule type="duplicateValues" dxfId="39" priority="37"/>
  </conditionalFormatting>
  <conditionalFormatting sqref="D19">
    <cfRule type="duplicateValues" dxfId="38" priority="38"/>
  </conditionalFormatting>
  <conditionalFormatting sqref="D21">
    <cfRule type="duplicateValues" dxfId="37" priority="35"/>
  </conditionalFormatting>
  <conditionalFormatting sqref="D21">
    <cfRule type="duplicateValues" dxfId="36" priority="36"/>
  </conditionalFormatting>
  <conditionalFormatting sqref="D28">
    <cfRule type="duplicateValues" dxfId="35" priority="33"/>
  </conditionalFormatting>
  <conditionalFormatting sqref="D28">
    <cfRule type="duplicateValues" dxfId="34" priority="34"/>
  </conditionalFormatting>
  <conditionalFormatting sqref="D24">
    <cfRule type="duplicateValues" dxfId="33" priority="31"/>
  </conditionalFormatting>
  <conditionalFormatting sqref="D24">
    <cfRule type="duplicateValues" dxfId="32" priority="32"/>
  </conditionalFormatting>
  <conditionalFormatting sqref="D22">
    <cfRule type="duplicateValues" dxfId="31" priority="29"/>
  </conditionalFormatting>
  <conditionalFormatting sqref="D22">
    <cfRule type="duplicateValues" dxfId="30" priority="30"/>
  </conditionalFormatting>
  <conditionalFormatting sqref="D26">
    <cfRule type="duplicateValues" dxfId="29" priority="27"/>
  </conditionalFormatting>
  <conditionalFormatting sqref="D26">
    <cfRule type="duplicateValues" dxfId="28" priority="28"/>
  </conditionalFormatting>
  <conditionalFormatting sqref="D30 D33">
    <cfRule type="duplicateValues" dxfId="27" priority="43"/>
  </conditionalFormatting>
  <conditionalFormatting sqref="D6">
    <cfRule type="duplicateValues" dxfId="26" priority="25"/>
  </conditionalFormatting>
  <conditionalFormatting sqref="D6">
    <cfRule type="duplicateValues" dxfId="25" priority="26"/>
  </conditionalFormatting>
  <conditionalFormatting sqref="D8">
    <cfRule type="duplicateValues" dxfId="24" priority="23"/>
  </conditionalFormatting>
  <conditionalFormatting sqref="D8">
    <cfRule type="duplicateValues" dxfId="23" priority="24"/>
  </conditionalFormatting>
  <conditionalFormatting sqref="D10">
    <cfRule type="duplicateValues" dxfId="22" priority="21"/>
  </conditionalFormatting>
  <conditionalFormatting sqref="D10">
    <cfRule type="duplicateValues" dxfId="21" priority="22"/>
  </conditionalFormatting>
  <conditionalFormatting sqref="D12">
    <cfRule type="duplicateValues" dxfId="20" priority="19"/>
  </conditionalFormatting>
  <conditionalFormatting sqref="D12">
    <cfRule type="duplicateValues" dxfId="19" priority="20"/>
  </conditionalFormatting>
  <conditionalFormatting sqref="D15">
    <cfRule type="duplicateValues" dxfId="18" priority="17"/>
  </conditionalFormatting>
  <conditionalFormatting sqref="D15">
    <cfRule type="duplicateValues" dxfId="17" priority="18"/>
  </conditionalFormatting>
  <conditionalFormatting sqref="D18">
    <cfRule type="duplicateValues" dxfId="16" priority="15"/>
  </conditionalFormatting>
  <conditionalFormatting sqref="D18">
    <cfRule type="duplicateValues" dxfId="15" priority="16"/>
  </conditionalFormatting>
  <conditionalFormatting sqref="D20">
    <cfRule type="duplicateValues" dxfId="14" priority="13"/>
  </conditionalFormatting>
  <conditionalFormatting sqref="D20">
    <cfRule type="duplicateValues" dxfId="13" priority="14"/>
  </conditionalFormatting>
  <conditionalFormatting sqref="D23">
    <cfRule type="duplicateValues" dxfId="12" priority="11"/>
  </conditionalFormatting>
  <conditionalFormatting sqref="D23">
    <cfRule type="duplicateValues" dxfId="11" priority="12"/>
  </conditionalFormatting>
  <conditionalFormatting sqref="D25">
    <cfRule type="duplicateValues" dxfId="10" priority="9"/>
  </conditionalFormatting>
  <conditionalFormatting sqref="D25">
    <cfRule type="duplicateValues" dxfId="9" priority="10"/>
  </conditionalFormatting>
  <conditionalFormatting sqref="D27">
    <cfRule type="duplicateValues" dxfId="8" priority="7"/>
  </conditionalFormatting>
  <conditionalFormatting sqref="D27">
    <cfRule type="duplicateValues" dxfId="7" priority="8"/>
  </conditionalFormatting>
  <conditionalFormatting sqref="D29">
    <cfRule type="duplicateValues" dxfId="6" priority="5"/>
  </conditionalFormatting>
  <conditionalFormatting sqref="D29">
    <cfRule type="duplicateValues" dxfId="5" priority="6"/>
  </conditionalFormatting>
  <conditionalFormatting sqref="D32">
    <cfRule type="duplicateValues" dxfId="4" priority="3"/>
  </conditionalFormatting>
  <conditionalFormatting sqref="D32">
    <cfRule type="duplicateValues" dxfId="3" priority="4"/>
  </conditionalFormatting>
  <conditionalFormatting sqref="D34">
    <cfRule type="duplicateValues" dxfId="2" priority="1"/>
  </conditionalFormatting>
  <conditionalFormatting sqref="D34">
    <cfRule type="duplicateValues" dxfId="1" priority="2"/>
  </conditionalFormatting>
  <conditionalFormatting sqref="D30">
    <cfRule type="duplicateValues" dxfId="0" priority="44"/>
  </conditionalFormatting>
  <pageMargins left="0" right="0" top="0.5" bottom="0.5" header="0.3" footer="0.3"/>
  <pageSetup paperSize="9" firstPageNumber="81" orientation="landscape" useFirstPageNumber="1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G1</vt:lpstr>
      <vt:lpstr>G2</vt:lpstr>
      <vt:lpstr>G3</vt:lpstr>
      <vt:lpstr>G4</vt:lpstr>
      <vt:lpstr>G1 HC</vt:lpstr>
      <vt:lpstr>'G1'!Print_Titles</vt:lpstr>
      <vt:lpstr>'G1 HC'!Print_Titles</vt:lpstr>
      <vt:lpstr>'G2'!Print_Titles</vt:lpstr>
      <vt:lpstr>'G3'!Print_Titles</vt:lpstr>
      <vt:lpstr>'G4'!Print_Titles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2019-10-23T03:07:12Z</cp:lastPrinted>
  <dcterms:created xsi:type="dcterms:W3CDTF">2019-10-07T09:19:29Z</dcterms:created>
  <dcterms:modified xsi:type="dcterms:W3CDTF">2020-08-23T04:55:08Z</dcterms:modified>
</cp:coreProperties>
</file>